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Смеш. парный разряд-жен" sheetId="11" r:id="rId1"/>
  </sheets>
  <definedNames>
    <definedName name="_xlnm._FilterDatabase" localSheetId="0" hidden="1">'Смеш. парный разряд-жен'!#REF!</definedName>
  </definedNames>
  <calcPr calcId="152511"/>
</workbook>
</file>

<file path=xl/calcChain.xml><?xml version="1.0" encoding="utf-8"?>
<calcChain xmlns="http://schemas.openxmlformats.org/spreadsheetml/2006/main">
  <c r="K6" i="11" l="1"/>
  <c r="K5" i="11"/>
  <c r="K3" i="11"/>
  <c r="K4" i="11"/>
  <c r="K8" i="11"/>
  <c r="K9" i="11"/>
  <c r="K7" i="11"/>
  <c r="K11" i="11"/>
  <c r="K12" i="11"/>
  <c r="K13" i="11"/>
  <c r="K10" i="11"/>
  <c r="K15" i="11"/>
  <c r="K16" i="11"/>
  <c r="K17" i="11"/>
  <c r="K18" i="11"/>
  <c r="K19" i="11"/>
  <c r="K14" i="11"/>
  <c r="K20" i="11"/>
  <c r="K21" i="11"/>
  <c r="K22" i="11"/>
  <c r="K23" i="11"/>
  <c r="K24" i="11"/>
  <c r="K25" i="11"/>
  <c r="K26" i="11"/>
  <c r="K27" i="11"/>
  <c r="K39" i="11"/>
  <c r="K28" i="11"/>
  <c r="K29" i="11"/>
  <c r="K30" i="11"/>
  <c r="K31" i="11"/>
  <c r="K42" i="11"/>
  <c r="K32" i="11"/>
  <c r="K33" i="11"/>
  <c r="K34" i="11"/>
  <c r="K35" i="11"/>
  <c r="K36" i="11"/>
  <c r="K37" i="11"/>
  <c r="K38" i="11"/>
  <c r="K40" i="11"/>
  <c r="K41" i="11"/>
  <c r="M5" i="11" l="1"/>
  <c r="O5" i="11" s="1"/>
  <c r="M34" i="11"/>
  <c r="O34" i="11" s="1"/>
  <c r="M36" i="11"/>
  <c r="O36" i="11" s="1"/>
  <c r="M38" i="11"/>
  <c r="O38" i="11" s="1"/>
  <c r="M41" i="11"/>
  <c r="O41" i="11" s="1"/>
  <c r="M37" i="11"/>
  <c r="O37" i="11" s="1"/>
  <c r="M39" i="11"/>
  <c r="O39" i="11" s="1"/>
  <c r="M42" i="11"/>
  <c r="O42" i="11" s="1"/>
  <c r="M4" i="11" l="1"/>
  <c r="M8" i="11"/>
  <c r="M9" i="11"/>
  <c r="M6" i="11"/>
  <c r="M12" i="11"/>
  <c r="M13" i="11"/>
  <c r="M10" i="11"/>
  <c r="M7" i="11"/>
  <c r="M11" i="11"/>
  <c r="M16" i="11"/>
  <c r="M17" i="11"/>
  <c r="M19" i="11"/>
  <c r="M15" i="11"/>
  <c r="M20" i="11"/>
  <c r="M28" i="11"/>
  <c r="M30" i="11"/>
  <c r="M14" i="11"/>
  <c r="M29" i="11"/>
  <c r="M31" i="11"/>
  <c r="M25" i="11"/>
  <c r="M24" i="11"/>
  <c r="M32" i="11"/>
  <c r="M33" i="11"/>
  <c r="M18" i="11"/>
  <c r="M22" i="11"/>
  <c r="M35" i="11"/>
  <c r="M26" i="11"/>
  <c r="M23" i="11"/>
  <c r="M21" i="11"/>
  <c r="M40" i="11"/>
  <c r="M27" i="11"/>
  <c r="O24" i="11" l="1"/>
  <c r="O15" i="11"/>
  <c r="O32" i="11"/>
  <c r="O29" i="11" l="1"/>
  <c r="O31" i="11"/>
  <c r="O14" i="11"/>
  <c r="O17" i="11"/>
  <c r="O4" i="11" l="1"/>
  <c r="O25" i="11"/>
  <c r="O20" i="11"/>
  <c r="O40" i="11"/>
  <c r="O21" i="11"/>
  <c r="O30" i="11"/>
  <c r="O27" i="11"/>
  <c r="O33" i="11"/>
  <c r="O8" i="11"/>
  <c r="O18" i="11"/>
  <c r="O26" i="11"/>
  <c r="O23" i="11"/>
  <c r="O11" i="11"/>
  <c r="O19" i="11"/>
  <c r="O13" i="11"/>
  <c r="O35" i="11"/>
  <c r="O12" i="11"/>
  <c r="O6" i="11"/>
  <c r="O28" i="11"/>
  <c r="O7" i="11"/>
  <c r="O9" i="11"/>
  <c r="O22" i="11"/>
  <c r="O10" i="11"/>
  <c r="M3" i="11"/>
  <c r="O3" i="11" s="1"/>
  <c r="O16" i="11"/>
</calcChain>
</file>

<file path=xl/sharedStrings.xml><?xml version="1.0" encoding="utf-8"?>
<sst xmlns="http://schemas.openxmlformats.org/spreadsheetml/2006/main" count="57" uniqueCount="57">
  <si>
    <t>№</t>
  </si>
  <si>
    <t>ФАМИЛИЯ И ИМЯ ИГРОКА</t>
  </si>
  <si>
    <t>СУММА ОЧКОВ</t>
  </si>
  <si>
    <t>Кол-во турни-ров</t>
  </si>
  <si>
    <t>РЕЙТИНГ</t>
  </si>
  <si>
    <t>Тимофеева Галина</t>
  </si>
  <si>
    <t>Ильина Евгения</t>
  </si>
  <si>
    <t>Толкачева Наталья</t>
  </si>
  <si>
    <t>Пищак Татьяна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</si>
  <si>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</si>
  <si>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</si>
  <si>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</si>
  <si>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</si>
  <si>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</si>
  <si>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</si>
  <si>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</si>
  <si>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Чернокожева Елена</t>
  </si>
  <si>
    <t>Казиева Ботагоз</t>
  </si>
  <si>
    <t>Кузембаева Назира</t>
  </si>
  <si>
    <t>Судья по рейтингу</t>
  </si>
  <si>
    <t>Кадимова Гульмира</t>
  </si>
  <si>
    <t>Кудайбергенова Айнабат</t>
  </si>
  <si>
    <t>Средний  показатель очков  сумма /кол-во турниров</t>
  </si>
  <si>
    <t>Силкина Светлана</t>
  </si>
  <si>
    <t>Каламина Наталья</t>
  </si>
  <si>
    <t>Кожасова Бактыгуль</t>
  </si>
  <si>
    <t>Жалмуханова Аида</t>
  </si>
  <si>
    <t>Рахметуллаева Наргиза</t>
  </si>
  <si>
    <t>Коэфф.  N=1 K=10, N=2 K=12, N=3 K=13, N=4 K=14, N=5  и N&gt;5 K=14,5</t>
  </si>
  <si>
    <t>Бугентаева Айдана</t>
  </si>
  <si>
    <t>Петренко Лидия</t>
  </si>
  <si>
    <t>Насыпкали Гульзат</t>
  </si>
  <si>
    <t>Тюрина Татьяна</t>
  </si>
  <si>
    <t>Болотина Аделия</t>
  </si>
  <si>
    <t>Виноградова Людмила</t>
  </si>
  <si>
    <t xml:space="preserve">2017.02.    10-12 Открытый Кубок Уральск    </t>
  </si>
  <si>
    <t xml:space="preserve">2017.04.    29-30 Кубок ЗКО  </t>
  </si>
  <si>
    <t>Витман Вероника</t>
  </si>
  <si>
    <t>Темиргалиева Аида</t>
  </si>
  <si>
    <t>Бутпаева Ева</t>
  </si>
  <si>
    <t>Сафиева Гульмира</t>
  </si>
  <si>
    <t xml:space="preserve">2018.03.17 Открытый Кубок Уральск    </t>
  </si>
  <si>
    <t>Витман(Наумова) Анастасия</t>
  </si>
  <si>
    <t>Муфтеева Нурия</t>
  </si>
  <si>
    <t>Даулетьярова Актолкын</t>
  </si>
  <si>
    <t>Давутова Аида</t>
  </si>
  <si>
    <t xml:space="preserve">2018.04.    07-08 Кубок ЗКО  </t>
  </si>
  <si>
    <t xml:space="preserve">2017.09.       16-17 Чемпионат ЗКО </t>
  </si>
  <si>
    <t xml:space="preserve">2017.08.      26-27 Открытый Чемпионат г.Уральск </t>
  </si>
  <si>
    <t>Курмангалиева Анара</t>
  </si>
  <si>
    <t>Рудницкая Татьяна</t>
  </si>
  <si>
    <t xml:space="preserve">2018.08.11       Открытый Чемпионат г.Уральск </t>
  </si>
  <si>
    <t>Умбтгалиева Асель</t>
  </si>
  <si>
    <t>Имангалиева Жанат</t>
  </si>
  <si>
    <t>Амнагельдиева Альбина</t>
  </si>
  <si>
    <t xml:space="preserve">2018.09.       08-09 Чемпионат ЗКО </t>
  </si>
  <si>
    <t>РЕЙТИНГИ ПАРНЫХ ИГРОКОВ ЗКО (СМЕШАННЫЙ РАЗРЯД-ЖЕНЩИНЫ) на 10 сентября 2018г, согласно Положению от 13.09.2017г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</si>
</sst>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9">
    <xf numFmtId="0" fontId="0" fillId="0" borderId="0" xfId="0"/>
    <xf numFmtId="165" fontId="1" fillId="0" borderId="0" xfId="1"/>
    <xf numFmtId="165" fontId="1" fillId="0" borderId="1" xfId="1" applyBorder="1"/>
    <xf numFmtId="165" fontId="1" fillId="0" borderId="1" xfId="1" applyFont="1" applyBorder="1" applyAlignment="1">
      <alignment horizontal="center" vertical="top" wrapText="1"/>
    </xf>
    <xf numFmtId="165" fontId="1" fillId="0" borderId="1" xfId="1" applyFont="1" applyBorder="1" applyAlignment="1">
      <alignment vertical="top" wrapText="1"/>
    </xf>
    <xf numFmtId="165" fontId="1" fillId="0" borderId="1" xfId="1" applyFont="1" applyBorder="1"/>
    <xf numFmtId="0" fontId="6" fillId="0" borderId="0" xfId="0" applyFont="1"/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 vertical="top" wrapText="1"/>
    </xf>
    <xf numFmtId="165" fontId="1" fillId="0" borderId="1" xfId="1" applyFont="1" applyFill="1" applyBorder="1" applyAlignment="1">
      <alignment horizontal="center" vertical="top"/>
    </xf>
    <xf numFmtId="1" fontId="1" fillId="0" borderId="1" xfId="1" applyNumberFormat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5" fontId="5" fillId="0" borderId="0" xfId="1" applyFont="1"/>
    <xf numFmtId="168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 wrapText="1"/>
    </xf>
    <xf numFmtId="165" fontId="1" fillId="0" borderId="0" xfId="1" applyBorder="1"/>
    <xf numFmtId="165" fontId="5" fillId="0" borderId="0" xfId="1" applyFont="1" applyBorder="1"/>
    <xf numFmtId="165" fontId="9" fillId="0" borderId="1" xfId="1" applyFont="1" applyFill="1" applyBorder="1" applyAlignment="1">
      <alignment horizontal="center" vertical="center" wrapText="1"/>
    </xf>
    <xf numFmtId="165" fontId="10" fillId="0" borderId="1" xfId="1" applyFont="1" applyBorder="1" applyAlignment="1">
      <alignment horizontal="center" vertical="center" wrapText="1"/>
    </xf>
    <xf numFmtId="165" fontId="8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2" borderId="1" xfId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/>
    <xf numFmtId="165" fontId="1" fillId="0" borderId="1" xfId="1" applyFont="1" applyBorder="1" applyAlignment="1"/>
    <xf numFmtId="165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8" fontId="7" fillId="0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top" wrapText="1"/>
    </xf>
    <xf numFmtId="165" fontId="4" fillId="0" borderId="1" xfId="1" applyFont="1" applyFill="1" applyBorder="1" applyAlignment="1">
      <alignment horizontal="center" vertical="top"/>
    </xf>
    <xf numFmtId="0" fontId="12" fillId="0" borderId="0" xfId="0" applyFont="1" applyBorder="1"/>
    <xf numFmtId="165" fontId="12" fillId="0" borderId="0" xfId="1" applyFont="1"/>
    <xf numFmtId="0" fontId="14" fillId="0" borderId="0" xfId="0" applyFont="1"/>
    <xf numFmtId="0" fontId="13" fillId="0" borderId="0" xfId="1" applyNumberFormat="1" applyFont="1" applyAlignment="1"/>
    <xf numFmtId="0" fontId="14" fillId="0" borderId="0" xfId="0" applyFont="1" applyAlignment="1"/>
    <xf numFmtId="165" fontId="1" fillId="0" borderId="1" xfId="1" applyFont="1" applyBorder="1" applyAlignment="1">
      <alignment vertical="top"/>
    </xf>
    <xf numFmtId="165" fontId="4" fillId="0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46"/>
  <sheetViews>
    <sheetView tabSelected="1" workbookViewId="0"/>
  </sheetViews>
  <sheetFormatPr defaultRowHeight="15" x14ac:dyDescent="0.25"/>
  <cols>
    <col min="1" max="1" width="4.75" style="1" customWidth="1"/>
    <col min="2" max="2" width="19.25" style="1" customWidth="1"/>
    <col min="3" max="3" width="7.375" style="1" customWidth="1"/>
    <col min="4" max="4" width="7.375" style="6" customWidth="1"/>
    <col min="5" max="6" width="7.75" style="6" customWidth="1"/>
    <col min="7" max="8" width="7.375" style="6" customWidth="1"/>
    <col min="9" max="10" width="7.75" style="6" customWidth="1"/>
    <col min="11" max="11" width="7.75" style="1" customWidth="1"/>
    <col min="12" max="12" width="5.75" style="1" customWidth="1"/>
    <col min="13" max="13" width="9.75" style="1" customWidth="1"/>
    <col min="14" max="14" width="8.75" style="21" customWidth="1"/>
    <col min="15" max="15" width="8.75" style="1" customWidth="1"/>
    <col min="16" max="1015" width="8.125" style="1" customWidth="1"/>
  </cols>
  <sheetData>
    <row r="1" spans="1:1015" s="44" customFormat="1" ht="15" customHeight="1" x14ac:dyDescent="0.25">
      <c r="A1" s="43"/>
      <c r="B1" s="45" t="s">
        <v>56</v>
      </c>
      <c r="C1" s="46"/>
      <c r="D1" s="42"/>
      <c r="E1" s="42"/>
      <c r="F1" s="42"/>
      <c r="G1" s="42"/>
      <c r="H1" s="42"/>
      <c r="I1" s="42"/>
      <c r="J1" s="42"/>
      <c r="K1" s="46"/>
      <c r="L1" s="46"/>
      <c r="M1" s="46"/>
      <c r="N1" s="46"/>
      <c r="O1" s="46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</row>
    <row r="2" spans="1:1015" s="6" customFormat="1" ht="90" customHeight="1" x14ac:dyDescent="0.25">
      <c r="A2" s="7" t="s">
        <v>0</v>
      </c>
      <c r="B2" s="7" t="s">
        <v>1</v>
      </c>
      <c r="C2" s="26" t="s">
        <v>35</v>
      </c>
      <c r="D2" s="26" t="s">
        <v>36</v>
      </c>
      <c r="E2" s="26" t="s">
        <v>48</v>
      </c>
      <c r="F2" s="26" t="s">
        <v>47</v>
      </c>
      <c r="G2" s="26" t="s">
        <v>41</v>
      </c>
      <c r="H2" s="26" t="s">
        <v>46</v>
      </c>
      <c r="I2" s="26" t="s">
        <v>51</v>
      </c>
      <c r="J2" s="26" t="s">
        <v>55</v>
      </c>
      <c r="K2" s="29" t="s">
        <v>2</v>
      </c>
      <c r="L2" s="7" t="s">
        <v>3</v>
      </c>
      <c r="M2" s="28" t="s">
        <v>22</v>
      </c>
      <c r="N2" s="27" t="s">
        <v>28</v>
      </c>
      <c r="O2" s="8" t="s">
        <v>4</v>
      </c>
    </row>
    <row r="3" spans="1:1015" s="1" customFormat="1" x14ac:dyDescent="0.25">
      <c r="A3" s="3">
        <v>1</v>
      </c>
      <c r="B3" s="5" t="s">
        <v>7</v>
      </c>
      <c r="C3" s="13">
        <v>95</v>
      </c>
      <c r="D3" s="35">
        <v>175</v>
      </c>
      <c r="E3" s="9">
        <v>90</v>
      </c>
      <c r="F3" s="35">
        <v>175</v>
      </c>
      <c r="G3" s="9">
        <v>95</v>
      </c>
      <c r="H3" s="35">
        <v>175</v>
      </c>
      <c r="I3" s="35">
        <v>120</v>
      </c>
      <c r="J3" s="35">
        <v>175</v>
      </c>
      <c r="K3" s="40">
        <f>D3+F3+H3+I3+J3</f>
        <v>820</v>
      </c>
      <c r="L3" s="41">
        <v>5</v>
      </c>
      <c r="M3" s="17">
        <f t="shared" ref="M3:M42" si="0">K3/L3</f>
        <v>164</v>
      </c>
      <c r="N3" s="14">
        <v>14.5</v>
      </c>
      <c r="O3" s="18">
        <f t="shared" ref="O3:O42" si="1">M3*N3</f>
        <v>2378</v>
      </c>
    </row>
    <row r="4" spans="1:1015" s="1" customFormat="1" x14ac:dyDescent="0.25">
      <c r="A4" s="3">
        <v>2</v>
      </c>
      <c r="B4" s="2" t="s">
        <v>27</v>
      </c>
      <c r="C4" s="13"/>
      <c r="D4" s="9"/>
      <c r="E4" s="9">
        <v>100</v>
      </c>
      <c r="F4" s="9">
        <v>190</v>
      </c>
      <c r="G4" s="9">
        <v>120</v>
      </c>
      <c r="H4" s="9">
        <v>190</v>
      </c>
      <c r="I4" s="9"/>
      <c r="J4" s="9">
        <v>190</v>
      </c>
      <c r="K4" s="30">
        <f>SUM(C4:J4)</f>
        <v>790</v>
      </c>
      <c r="L4" s="16">
        <v>5</v>
      </c>
      <c r="M4" s="17">
        <f t="shared" si="0"/>
        <v>158</v>
      </c>
      <c r="N4" s="14">
        <v>14.5</v>
      </c>
      <c r="O4" s="18">
        <f t="shared" si="1"/>
        <v>2291</v>
      </c>
    </row>
    <row r="5" spans="1:1015" s="1" customFormat="1" x14ac:dyDescent="0.25">
      <c r="A5" s="3">
        <v>3</v>
      </c>
      <c r="B5" s="4" t="s">
        <v>29</v>
      </c>
      <c r="C5" s="48">
        <v>120</v>
      </c>
      <c r="D5" s="36">
        <v>190</v>
      </c>
      <c r="E5" s="12">
        <v>110</v>
      </c>
      <c r="F5" s="12"/>
      <c r="G5" s="12">
        <v>110</v>
      </c>
      <c r="H5" s="36">
        <v>152.5</v>
      </c>
      <c r="I5" s="36">
        <v>110</v>
      </c>
      <c r="J5" s="36">
        <v>160</v>
      </c>
      <c r="K5" s="40">
        <f>C5+D5+H5+I5+J5</f>
        <v>732.5</v>
      </c>
      <c r="L5" s="41">
        <v>5</v>
      </c>
      <c r="M5" s="17">
        <f t="shared" si="0"/>
        <v>146.5</v>
      </c>
      <c r="N5" s="14">
        <v>14.5</v>
      </c>
      <c r="O5" s="18">
        <f t="shared" si="1"/>
        <v>2124.25</v>
      </c>
    </row>
    <row r="6" spans="1:1015" s="1" customFormat="1" x14ac:dyDescent="0.25">
      <c r="A6" s="3">
        <v>4</v>
      </c>
      <c r="B6" s="5" t="s">
        <v>16</v>
      </c>
      <c r="C6" s="37">
        <v>77.5</v>
      </c>
      <c r="D6" s="34">
        <v>152.5</v>
      </c>
      <c r="E6" s="10">
        <v>55</v>
      </c>
      <c r="F6" s="34">
        <v>145</v>
      </c>
      <c r="G6" s="10">
        <v>70</v>
      </c>
      <c r="H6" s="34">
        <v>152.5</v>
      </c>
      <c r="I6" s="10">
        <v>65</v>
      </c>
      <c r="J6" s="34">
        <v>145</v>
      </c>
      <c r="K6" s="40">
        <f>C6+D6+F6+H6+J6</f>
        <v>672.5</v>
      </c>
      <c r="L6" s="41">
        <v>5</v>
      </c>
      <c r="M6" s="17">
        <f t="shared" si="0"/>
        <v>134.5</v>
      </c>
      <c r="N6" s="14">
        <v>14.5</v>
      </c>
      <c r="O6" s="18">
        <f t="shared" si="1"/>
        <v>1950.25</v>
      </c>
    </row>
    <row r="7" spans="1:1015" s="1" customFormat="1" x14ac:dyDescent="0.25">
      <c r="A7" s="3">
        <v>5</v>
      </c>
      <c r="B7" s="4" t="s">
        <v>10</v>
      </c>
      <c r="C7" s="15">
        <v>77.5</v>
      </c>
      <c r="D7" s="11"/>
      <c r="E7" s="39">
        <v>77.5</v>
      </c>
      <c r="F7" s="39">
        <v>112.5</v>
      </c>
      <c r="G7" s="38">
        <v>95</v>
      </c>
      <c r="H7" s="38">
        <v>120</v>
      </c>
      <c r="I7" s="22"/>
      <c r="J7" s="38">
        <v>90</v>
      </c>
      <c r="K7" s="40">
        <f t="shared" ref="K7:K42" si="2">SUM(C7:J7)</f>
        <v>572.5</v>
      </c>
      <c r="L7" s="41">
        <v>5</v>
      </c>
      <c r="M7" s="17">
        <f t="shared" si="0"/>
        <v>114.5</v>
      </c>
      <c r="N7" s="14">
        <v>14.5</v>
      </c>
      <c r="O7" s="18">
        <f t="shared" si="1"/>
        <v>1660.25</v>
      </c>
    </row>
    <row r="8" spans="1:1015" s="1" customFormat="1" x14ac:dyDescent="0.25">
      <c r="A8" s="3">
        <v>6</v>
      </c>
      <c r="B8" s="33" t="s">
        <v>42</v>
      </c>
      <c r="C8" s="15"/>
      <c r="D8" s="10">
        <v>112.5</v>
      </c>
      <c r="E8" s="10"/>
      <c r="F8" s="10">
        <v>160</v>
      </c>
      <c r="G8" s="10"/>
      <c r="H8" s="10"/>
      <c r="I8" s="10"/>
      <c r="J8" s="10">
        <v>105</v>
      </c>
      <c r="K8" s="30">
        <f t="shared" si="2"/>
        <v>377.5</v>
      </c>
      <c r="L8" s="16">
        <v>3</v>
      </c>
      <c r="M8" s="17">
        <f t="shared" si="0"/>
        <v>125.83333333333333</v>
      </c>
      <c r="N8" s="14">
        <v>13</v>
      </c>
      <c r="O8" s="18">
        <f t="shared" si="1"/>
        <v>1635.8333333333333</v>
      </c>
    </row>
    <row r="9" spans="1:1015" s="1" customFormat="1" x14ac:dyDescent="0.25">
      <c r="A9" s="3">
        <v>7</v>
      </c>
      <c r="B9" s="4" t="s">
        <v>8</v>
      </c>
      <c r="C9" s="15">
        <v>110</v>
      </c>
      <c r="D9" s="10">
        <v>152.5</v>
      </c>
      <c r="E9" s="10"/>
      <c r="F9" s="10"/>
      <c r="G9" s="10"/>
      <c r="H9" s="10">
        <v>105</v>
      </c>
      <c r="I9" s="10"/>
      <c r="J9" s="10"/>
      <c r="K9" s="30">
        <f t="shared" si="2"/>
        <v>367.5</v>
      </c>
      <c r="L9" s="16">
        <v>3</v>
      </c>
      <c r="M9" s="17">
        <f t="shared" si="0"/>
        <v>122.5</v>
      </c>
      <c r="N9" s="14">
        <v>13</v>
      </c>
      <c r="O9" s="18">
        <f t="shared" si="1"/>
        <v>1592.5</v>
      </c>
    </row>
    <row r="10" spans="1:1015" s="1" customFormat="1" x14ac:dyDescent="0.25">
      <c r="A10" s="3">
        <v>8</v>
      </c>
      <c r="B10" s="5" t="s">
        <v>12</v>
      </c>
      <c r="C10" s="13">
        <v>77.5</v>
      </c>
      <c r="D10" s="10"/>
      <c r="E10" s="10">
        <v>77.5</v>
      </c>
      <c r="F10" s="10">
        <v>112.5</v>
      </c>
      <c r="G10" s="10"/>
      <c r="H10" s="10"/>
      <c r="I10" s="10"/>
      <c r="J10" s="10">
        <v>135</v>
      </c>
      <c r="K10" s="30">
        <f t="shared" si="2"/>
        <v>402.5</v>
      </c>
      <c r="L10" s="16">
        <v>4</v>
      </c>
      <c r="M10" s="17">
        <f t="shared" si="0"/>
        <v>100.625</v>
      </c>
      <c r="N10" s="14">
        <v>14</v>
      </c>
      <c r="O10" s="18">
        <f t="shared" si="1"/>
        <v>1408.75</v>
      </c>
    </row>
    <row r="11" spans="1:1015" s="1" customFormat="1" x14ac:dyDescent="0.25">
      <c r="A11" s="3">
        <v>9</v>
      </c>
      <c r="B11" s="4" t="s">
        <v>9</v>
      </c>
      <c r="C11" s="15"/>
      <c r="D11" s="22">
        <v>112.5</v>
      </c>
      <c r="E11" s="22"/>
      <c r="F11" s="22"/>
      <c r="G11" s="11">
        <v>75</v>
      </c>
      <c r="H11" s="11">
        <v>135</v>
      </c>
      <c r="I11" s="22"/>
      <c r="J11" s="22"/>
      <c r="K11" s="30">
        <f t="shared" si="2"/>
        <v>322.5</v>
      </c>
      <c r="L11" s="16">
        <v>3</v>
      </c>
      <c r="M11" s="17">
        <f t="shared" si="0"/>
        <v>107.5</v>
      </c>
      <c r="N11" s="14">
        <v>13</v>
      </c>
      <c r="O11" s="18">
        <f t="shared" si="1"/>
        <v>1397.5</v>
      </c>
    </row>
    <row r="12" spans="1:1015" s="1" customFormat="1" x14ac:dyDescent="0.25">
      <c r="A12" s="3">
        <v>10</v>
      </c>
      <c r="B12" s="5" t="s">
        <v>13</v>
      </c>
      <c r="C12" s="13">
        <v>55.7</v>
      </c>
      <c r="D12" s="10">
        <v>112.5</v>
      </c>
      <c r="E12" s="10">
        <v>120</v>
      </c>
      <c r="F12" s="10"/>
      <c r="G12" s="10">
        <v>85</v>
      </c>
      <c r="H12" s="10"/>
      <c r="I12" s="10">
        <v>90</v>
      </c>
      <c r="J12" s="10"/>
      <c r="K12" s="30">
        <f t="shared" si="2"/>
        <v>463.2</v>
      </c>
      <c r="L12" s="16">
        <v>5</v>
      </c>
      <c r="M12" s="17">
        <f t="shared" si="0"/>
        <v>92.64</v>
      </c>
      <c r="N12" s="14">
        <v>14.5</v>
      </c>
      <c r="O12" s="18">
        <f t="shared" si="1"/>
        <v>1343.28</v>
      </c>
    </row>
    <row r="13" spans="1:1015" s="1" customFormat="1" x14ac:dyDescent="0.25">
      <c r="A13" s="3">
        <v>11</v>
      </c>
      <c r="B13" s="5" t="s">
        <v>6</v>
      </c>
      <c r="C13" s="13"/>
      <c r="D13" s="10">
        <v>112.5</v>
      </c>
      <c r="E13" s="10">
        <v>55</v>
      </c>
      <c r="F13" s="10">
        <v>112.5</v>
      </c>
      <c r="G13" s="10"/>
      <c r="H13" s="10"/>
      <c r="I13" s="10"/>
      <c r="J13" s="10"/>
      <c r="K13" s="30">
        <f t="shared" si="2"/>
        <v>280</v>
      </c>
      <c r="L13" s="16">
        <v>3</v>
      </c>
      <c r="M13" s="17">
        <f t="shared" si="0"/>
        <v>93.333333333333329</v>
      </c>
      <c r="N13" s="14">
        <v>13</v>
      </c>
      <c r="O13" s="18">
        <f t="shared" si="1"/>
        <v>1213.3333333333333</v>
      </c>
    </row>
    <row r="14" spans="1:1015" s="1" customFormat="1" x14ac:dyDescent="0.25">
      <c r="A14" s="3">
        <v>12</v>
      </c>
      <c r="B14" s="5" t="s">
        <v>24</v>
      </c>
      <c r="C14" s="13">
        <v>55.7</v>
      </c>
      <c r="D14" s="12"/>
      <c r="E14" s="12"/>
      <c r="F14" s="12"/>
      <c r="G14" s="12">
        <v>60</v>
      </c>
      <c r="H14" s="12">
        <v>90</v>
      </c>
      <c r="I14" s="12"/>
      <c r="J14" s="12">
        <v>120</v>
      </c>
      <c r="K14" s="30">
        <f t="shared" si="2"/>
        <v>325.7</v>
      </c>
      <c r="L14" s="16">
        <v>4</v>
      </c>
      <c r="M14" s="17">
        <f t="shared" si="0"/>
        <v>81.424999999999997</v>
      </c>
      <c r="N14" s="14">
        <v>14</v>
      </c>
      <c r="O14" s="18">
        <f t="shared" si="1"/>
        <v>1139.95</v>
      </c>
    </row>
    <row r="15" spans="1:1015" s="1" customFormat="1" x14ac:dyDescent="0.25">
      <c r="A15" s="3">
        <v>13</v>
      </c>
      <c r="B15" s="5" t="s">
        <v>34</v>
      </c>
      <c r="C15" s="13"/>
      <c r="D15" s="12"/>
      <c r="E15" s="12">
        <v>77.5</v>
      </c>
      <c r="F15" s="12"/>
      <c r="G15" s="12">
        <v>80</v>
      </c>
      <c r="H15" s="12"/>
      <c r="I15" s="12">
        <v>100</v>
      </c>
      <c r="J15" s="12"/>
      <c r="K15" s="30">
        <f t="shared" si="2"/>
        <v>257.5</v>
      </c>
      <c r="L15" s="16">
        <v>3</v>
      </c>
      <c r="M15" s="17">
        <f t="shared" si="0"/>
        <v>85.833333333333329</v>
      </c>
      <c r="N15" s="14">
        <v>13</v>
      </c>
      <c r="O15" s="18">
        <f t="shared" si="1"/>
        <v>1115.8333333333333</v>
      </c>
    </row>
    <row r="16" spans="1:1015" s="1" customFormat="1" x14ac:dyDescent="0.25">
      <c r="A16" s="3">
        <v>14</v>
      </c>
      <c r="B16" s="4" t="s">
        <v>5</v>
      </c>
      <c r="C16" s="15">
        <v>55.7</v>
      </c>
      <c r="D16" s="9"/>
      <c r="E16" s="9">
        <v>55</v>
      </c>
      <c r="F16" s="23">
        <v>112.5</v>
      </c>
      <c r="G16" s="23"/>
      <c r="H16" s="23"/>
      <c r="I16" s="9"/>
      <c r="J16" s="9"/>
      <c r="K16" s="30">
        <f t="shared" si="2"/>
        <v>223.2</v>
      </c>
      <c r="L16" s="16">
        <v>3</v>
      </c>
      <c r="M16" s="17">
        <f t="shared" si="0"/>
        <v>74.399999999999991</v>
      </c>
      <c r="N16" s="14">
        <v>13</v>
      </c>
      <c r="O16" s="18">
        <f t="shared" si="1"/>
        <v>967.19999999999993</v>
      </c>
    </row>
    <row r="17" spans="1:15" s="1" customFormat="1" x14ac:dyDescent="0.25">
      <c r="A17" s="3">
        <v>15</v>
      </c>
      <c r="B17" s="4" t="s">
        <v>30</v>
      </c>
      <c r="C17" s="15">
        <v>95</v>
      </c>
      <c r="D17" s="10"/>
      <c r="E17" s="10"/>
      <c r="F17" s="10"/>
      <c r="G17" s="10"/>
      <c r="H17" s="10"/>
      <c r="I17" s="10"/>
      <c r="J17" s="10"/>
      <c r="K17" s="30">
        <f t="shared" si="2"/>
        <v>95</v>
      </c>
      <c r="L17" s="16">
        <v>1</v>
      </c>
      <c r="M17" s="17">
        <f t="shared" si="0"/>
        <v>95</v>
      </c>
      <c r="N17" s="14">
        <v>10</v>
      </c>
      <c r="O17" s="18">
        <f t="shared" si="1"/>
        <v>950</v>
      </c>
    </row>
    <row r="18" spans="1:15" s="1" customFormat="1" x14ac:dyDescent="0.25">
      <c r="A18" s="3">
        <v>16</v>
      </c>
      <c r="B18" s="4" t="s">
        <v>37</v>
      </c>
      <c r="C18" s="15"/>
      <c r="D18" s="11"/>
      <c r="E18" s="11"/>
      <c r="F18" s="11"/>
      <c r="G18" s="11">
        <v>65</v>
      </c>
      <c r="H18" s="11"/>
      <c r="I18" s="11">
        <v>85</v>
      </c>
      <c r="J18" s="11"/>
      <c r="K18" s="30">
        <f t="shared" si="2"/>
        <v>150</v>
      </c>
      <c r="L18" s="16">
        <v>2</v>
      </c>
      <c r="M18" s="17">
        <f t="shared" si="0"/>
        <v>75</v>
      </c>
      <c r="N18" s="14">
        <v>12</v>
      </c>
      <c r="O18" s="18">
        <f t="shared" si="1"/>
        <v>900</v>
      </c>
    </row>
    <row r="19" spans="1:15" s="1" customFormat="1" x14ac:dyDescent="0.25">
      <c r="A19" s="3">
        <v>17</v>
      </c>
      <c r="B19" s="5" t="s">
        <v>15</v>
      </c>
      <c r="C19" s="13">
        <v>77.5</v>
      </c>
      <c r="D19" s="10"/>
      <c r="E19" s="10">
        <v>55</v>
      </c>
      <c r="F19" s="10"/>
      <c r="G19" s="10">
        <v>54</v>
      </c>
      <c r="H19" s="10"/>
      <c r="I19" s="10">
        <v>70</v>
      </c>
      <c r="J19" s="10"/>
      <c r="K19" s="30">
        <f t="shared" si="2"/>
        <v>256.5</v>
      </c>
      <c r="L19" s="16">
        <v>4</v>
      </c>
      <c r="M19" s="17">
        <f t="shared" si="0"/>
        <v>64.125</v>
      </c>
      <c r="N19" s="14">
        <v>14</v>
      </c>
      <c r="O19" s="18">
        <f t="shared" si="1"/>
        <v>897.75</v>
      </c>
    </row>
    <row r="20" spans="1:15" s="1" customFormat="1" x14ac:dyDescent="0.25">
      <c r="A20" s="3">
        <v>18</v>
      </c>
      <c r="B20" s="5" t="s">
        <v>26</v>
      </c>
      <c r="C20" s="13"/>
      <c r="D20" s="10"/>
      <c r="E20" s="10">
        <v>77.5</v>
      </c>
      <c r="F20" s="10"/>
      <c r="G20" s="10">
        <v>55</v>
      </c>
      <c r="H20" s="10"/>
      <c r="I20" s="10"/>
      <c r="J20" s="10"/>
      <c r="K20" s="30">
        <f t="shared" si="2"/>
        <v>132.5</v>
      </c>
      <c r="L20" s="16">
        <v>2</v>
      </c>
      <c r="M20" s="17">
        <f t="shared" si="0"/>
        <v>66.25</v>
      </c>
      <c r="N20" s="14">
        <v>12</v>
      </c>
      <c r="O20" s="18">
        <f t="shared" si="1"/>
        <v>795</v>
      </c>
    </row>
    <row r="21" spans="1:15" s="1" customFormat="1" x14ac:dyDescent="0.25">
      <c r="A21" s="3">
        <v>19</v>
      </c>
      <c r="B21" s="5" t="s">
        <v>39</v>
      </c>
      <c r="C21" s="13"/>
      <c r="D21" s="10"/>
      <c r="E21" s="10"/>
      <c r="F21" s="10"/>
      <c r="G21" s="10">
        <v>48</v>
      </c>
      <c r="H21" s="10"/>
      <c r="I21" s="10">
        <v>80</v>
      </c>
      <c r="J21" s="10"/>
      <c r="K21" s="30">
        <f t="shared" si="2"/>
        <v>128</v>
      </c>
      <c r="L21" s="16">
        <v>2</v>
      </c>
      <c r="M21" s="17">
        <f t="shared" si="0"/>
        <v>64</v>
      </c>
      <c r="N21" s="14">
        <v>12</v>
      </c>
      <c r="O21" s="18">
        <f t="shared" si="1"/>
        <v>768</v>
      </c>
    </row>
    <row r="22" spans="1:15" s="1" customFormat="1" x14ac:dyDescent="0.25">
      <c r="A22" s="3">
        <v>20</v>
      </c>
      <c r="B22" s="5" t="s">
        <v>43</v>
      </c>
      <c r="C22" s="13"/>
      <c r="D22" s="10"/>
      <c r="E22" s="10"/>
      <c r="F22" s="10"/>
      <c r="G22" s="10">
        <v>49</v>
      </c>
      <c r="H22" s="10"/>
      <c r="I22" s="10">
        <v>75</v>
      </c>
      <c r="J22" s="10"/>
      <c r="K22" s="30">
        <f t="shared" si="2"/>
        <v>124</v>
      </c>
      <c r="L22" s="16">
        <v>2</v>
      </c>
      <c r="M22" s="17">
        <f t="shared" si="0"/>
        <v>62</v>
      </c>
      <c r="N22" s="14">
        <v>12</v>
      </c>
      <c r="O22" s="18">
        <f t="shared" si="1"/>
        <v>744</v>
      </c>
    </row>
    <row r="23" spans="1:15" s="1" customFormat="1" x14ac:dyDescent="0.25">
      <c r="A23" s="3">
        <v>21</v>
      </c>
      <c r="B23" s="5" t="s">
        <v>18</v>
      </c>
      <c r="C23" s="13"/>
      <c r="D23" s="10"/>
      <c r="E23" s="10"/>
      <c r="F23" s="10"/>
      <c r="G23" s="10">
        <v>52</v>
      </c>
      <c r="H23" s="10"/>
      <c r="I23" s="10">
        <v>60</v>
      </c>
      <c r="J23" s="10"/>
      <c r="K23" s="30">
        <f t="shared" si="2"/>
        <v>112</v>
      </c>
      <c r="L23" s="16">
        <v>2</v>
      </c>
      <c r="M23" s="17">
        <f t="shared" si="0"/>
        <v>56</v>
      </c>
      <c r="N23" s="14">
        <v>12</v>
      </c>
      <c r="O23" s="18">
        <f t="shared" si="1"/>
        <v>672</v>
      </c>
    </row>
    <row r="24" spans="1:15" s="1" customFormat="1" x14ac:dyDescent="0.25">
      <c r="A24" s="3">
        <v>22</v>
      </c>
      <c r="B24" s="4" t="s">
        <v>33</v>
      </c>
      <c r="C24" s="15"/>
      <c r="D24" s="11"/>
      <c r="E24" s="11">
        <v>55</v>
      </c>
      <c r="F24" s="11"/>
      <c r="G24" s="11">
        <v>50</v>
      </c>
      <c r="H24" s="11"/>
      <c r="I24" s="11"/>
      <c r="J24" s="11"/>
      <c r="K24" s="30">
        <f t="shared" si="2"/>
        <v>105</v>
      </c>
      <c r="L24" s="16">
        <v>2</v>
      </c>
      <c r="M24" s="17">
        <f t="shared" si="0"/>
        <v>52.5</v>
      </c>
      <c r="N24" s="14">
        <v>12</v>
      </c>
      <c r="O24" s="18">
        <f t="shared" si="1"/>
        <v>630</v>
      </c>
    </row>
    <row r="25" spans="1:15" s="1" customFormat="1" x14ac:dyDescent="0.25">
      <c r="A25" s="3">
        <v>23</v>
      </c>
      <c r="B25" s="5" t="s">
        <v>20</v>
      </c>
      <c r="C25" s="13"/>
      <c r="D25" s="9"/>
      <c r="E25" s="9">
        <v>55</v>
      </c>
      <c r="F25" s="9"/>
      <c r="G25" s="9"/>
      <c r="H25" s="9"/>
      <c r="I25" s="9">
        <v>49</v>
      </c>
      <c r="J25" s="9"/>
      <c r="K25" s="30">
        <f t="shared" si="2"/>
        <v>104</v>
      </c>
      <c r="L25" s="16">
        <v>2</v>
      </c>
      <c r="M25" s="17">
        <f t="shared" si="0"/>
        <v>52</v>
      </c>
      <c r="N25" s="14">
        <v>12</v>
      </c>
      <c r="O25" s="18">
        <f t="shared" si="1"/>
        <v>624</v>
      </c>
    </row>
    <row r="26" spans="1:15" s="1" customFormat="1" x14ac:dyDescent="0.25">
      <c r="A26" s="3">
        <v>24</v>
      </c>
      <c r="B26" s="5" t="s">
        <v>44</v>
      </c>
      <c r="C26" s="13"/>
      <c r="D26" s="12"/>
      <c r="E26" s="12"/>
      <c r="F26" s="12"/>
      <c r="G26" s="12">
        <v>51</v>
      </c>
      <c r="H26" s="12"/>
      <c r="I26" s="12">
        <v>50</v>
      </c>
      <c r="J26" s="12"/>
      <c r="K26" s="30">
        <f t="shared" si="2"/>
        <v>101</v>
      </c>
      <c r="L26" s="16">
        <v>2</v>
      </c>
      <c r="M26" s="17">
        <f t="shared" si="0"/>
        <v>50.5</v>
      </c>
      <c r="N26" s="14">
        <v>12</v>
      </c>
      <c r="O26" s="18">
        <f t="shared" si="1"/>
        <v>606</v>
      </c>
    </row>
    <row r="27" spans="1:15" s="1" customFormat="1" x14ac:dyDescent="0.25">
      <c r="A27" s="3">
        <v>25</v>
      </c>
      <c r="B27" s="2" t="s">
        <v>45</v>
      </c>
      <c r="C27" s="13"/>
      <c r="D27" s="10"/>
      <c r="E27" s="10"/>
      <c r="F27" s="10"/>
      <c r="G27" s="10">
        <v>46</v>
      </c>
      <c r="H27" s="10"/>
      <c r="I27" s="10">
        <v>54</v>
      </c>
      <c r="J27" s="10"/>
      <c r="K27" s="30">
        <f t="shared" si="2"/>
        <v>100</v>
      </c>
      <c r="L27" s="16">
        <v>2</v>
      </c>
      <c r="M27" s="17">
        <f t="shared" si="0"/>
        <v>50</v>
      </c>
      <c r="N27" s="14">
        <v>12</v>
      </c>
      <c r="O27" s="18">
        <f t="shared" si="1"/>
        <v>600</v>
      </c>
    </row>
    <row r="28" spans="1:15" s="1" customFormat="1" x14ac:dyDescent="0.25">
      <c r="A28" s="3">
        <v>26</v>
      </c>
      <c r="B28" s="5" t="s">
        <v>17</v>
      </c>
      <c r="C28" s="13">
        <v>55.7</v>
      </c>
      <c r="D28" s="9"/>
      <c r="E28" s="9"/>
      <c r="F28" s="9"/>
      <c r="G28" s="9"/>
      <c r="H28" s="9"/>
      <c r="I28" s="9"/>
      <c r="J28" s="9"/>
      <c r="K28" s="30">
        <f t="shared" si="2"/>
        <v>55.7</v>
      </c>
      <c r="L28" s="16">
        <v>1</v>
      </c>
      <c r="M28" s="17">
        <f t="shared" si="0"/>
        <v>55.7</v>
      </c>
      <c r="N28" s="14">
        <v>10</v>
      </c>
      <c r="O28" s="18">
        <f t="shared" si="1"/>
        <v>557</v>
      </c>
    </row>
    <row r="29" spans="1:15" s="1" customFormat="1" x14ac:dyDescent="0.25">
      <c r="A29" s="3">
        <v>27</v>
      </c>
      <c r="B29" s="4" t="s">
        <v>25</v>
      </c>
      <c r="C29" s="15">
        <v>55.7</v>
      </c>
      <c r="D29" s="12"/>
      <c r="E29" s="12"/>
      <c r="F29" s="12"/>
      <c r="G29" s="12"/>
      <c r="H29" s="12"/>
      <c r="I29" s="12"/>
      <c r="J29" s="12"/>
      <c r="K29" s="30">
        <f t="shared" si="2"/>
        <v>55.7</v>
      </c>
      <c r="L29" s="16">
        <v>1</v>
      </c>
      <c r="M29" s="17">
        <f t="shared" si="0"/>
        <v>55.7</v>
      </c>
      <c r="N29" s="14">
        <v>10</v>
      </c>
      <c r="O29" s="18">
        <f t="shared" si="1"/>
        <v>557</v>
      </c>
    </row>
    <row r="30" spans="1:15" s="1" customFormat="1" x14ac:dyDescent="0.25">
      <c r="A30" s="3">
        <v>28</v>
      </c>
      <c r="B30" s="5" t="s">
        <v>14</v>
      </c>
      <c r="C30" s="13">
        <v>55.7</v>
      </c>
      <c r="D30" s="12"/>
      <c r="E30" s="12"/>
      <c r="F30" s="12"/>
      <c r="G30" s="12"/>
      <c r="H30" s="12"/>
      <c r="I30" s="12"/>
      <c r="J30" s="12"/>
      <c r="K30" s="30">
        <f t="shared" si="2"/>
        <v>55.7</v>
      </c>
      <c r="L30" s="16">
        <v>1</v>
      </c>
      <c r="M30" s="17">
        <f t="shared" si="0"/>
        <v>55.7</v>
      </c>
      <c r="N30" s="14">
        <v>10</v>
      </c>
      <c r="O30" s="18">
        <f t="shared" si="1"/>
        <v>557</v>
      </c>
    </row>
    <row r="31" spans="1:15" s="1" customFormat="1" x14ac:dyDescent="0.25">
      <c r="A31" s="3">
        <v>29</v>
      </c>
      <c r="B31" s="4" t="s">
        <v>23</v>
      </c>
      <c r="C31" s="15">
        <v>55.7</v>
      </c>
      <c r="D31" s="12"/>
      <c r="E31" s="12"/>
      <c r="F31" s="12"/>
      <c r="G31" s="12"/>
      <c r="H31" s="12"/>
      <c r="I31" s="12"/>
      <c r="J31" s="12"/>
      <c r="K31" s="30">
        <f t="shared" si="2"/>
        <v>55.7</v>
      </c>
      <c r="L31" s="16">
        <v>1</v>
      </c>
      <c r="M31" s="17">
        <f t="shared" si="0"/>
        <v>55.7</v>
      </c>
      <c r="N31" s="14">
        <v>10</v>
      </c>
      <c r="O31" s="18">
        <f t="shared" si="1"/>
        <v>557</v>
      </c>
    </row>
    <row r="32" spans="1:15" s="1" customFormat="1" x14ac:dyDescent="0.25">
      <c r="A32" s="3">
        <v>30</v>
      </c>
      <c r="B32" s="5" t="s">
        <v>31</v>
      </c>
      <c r="C32" s="13"/>
      <c r="D32" s="12"/>
      <c r="E32" s="12">
        <v>55</v>
      </c>
      <c r="F32" s="12"/>
      <c r="G32" s="12"/>
      <c r="H32" s="12"/>
      <c r="I32" s="12"/>
      <c r="J32" s="12"/>
      <c r="K32" s="30">
        <f t="shared" si="2"/>
        <v>55</v>
      </c>
      <c r="L32" s="16">
        <v>1</v>
      </c>
      <c r="M32" s="17">
        <f t="shared" si="0"/>
        <v>55</v>
      </c>
      <c r="N32" s="14">
        <v>10</v>
      </c>
      <c r="O32" s="18">
        <f t="shared" si="1"/>
        <v>550</v>
      </c>
    </row>
    <row r="33" spans="1:15" s="1" customFormat="1" x14ac:dyDescent="0.25">
      <c r="A33" s="3">
        <v>31</v>
      </c>
      <c r="B33" s="5" t="s">
        <v>11</v>
      </c>
      <c r="C33" s="13"/>
      <c r="D33" s="10"/>
      <c r="E33" s="10">
        <v>55</v>
      </c>
      <c r="F33" s="10"/>
      <c r="G33" s="10"/>
      <c r="H33" s="10"/>
      <c r="I33" s="10"/>
      <c r="J33" s="10"/>
      <c r="K33" s="30">
        <f t="shared" si="2"/>
        <v>55</v>
      </c>
      <c r="L33" s="16">
        <v>1</v>
      </c>
      <c r="M33" s="17">
        <f t="shared" si="0"/>
        <v>55</v>
      </c>
      <c r="N33" s="14">
        <v>10</v>
      </c>
      <c r="O33" s="18">
        <f t="shared" si="1"/>
        <v>550</v>
      </c>
    </row>
    <row r="34" spans="1:15" s="1" customFormat="1" x14ac:dyDescent="0.25">
      <c r="A34" s="3">
        <v>32</v>
      </c>
      <c r="B34" s="5" t="s">
        <v>32</v>
      </c>
      <c r="C34" s="37"/>
      <c r="D34" s="35"/>
      <c r="E34" s="9"/>
      <c r="F34" s="35"/>
      <c r="G34" s="35"/>
      <c r="H34" s="35"/>
      <c r="I34" s="9">
        <v>55</v>
      </c>
      <c r="J34" s="9"/>
      <c r="K34" s="30">
        <f t="shared" si="2"/>
        <v>55</v>
      </c>
      <c r="L34" s="16">
        <v>1</v>
      </c>
      <c r="M34" s="17">
        <f t="shared" si="0"/>
        <v>55</v>
      </c>
      <c r="N34" s="14">
        <v>10</v>
      </c>
      <c r="O34" s="18">
        <f t="shared" si="1"/>
        <v>550</v>
      </c>
    </row>
    <row r="35" spans="1:15" s="1" customFormat="1" x14ac:dyDescent="0.25">
      <c r="A35" s="3">
        <v>33</v>
      </c>
      <c r="B35" s="5" t="s">
        <v>21</v>
      </c>
      <c r="C35" s="13"/>
      <c r="D35" s="10"/>
      <c r="E35" s="10"/>
      <c r="F35" s="10"/>
      <c r="G35" s="10">
        <v>53</v>
      </c>
      <c r="H35" s="10"/>
      <c r="I35" s="10"/>
      <c r="J35" s="10"/>
      <c r="K35" s="30">
        <f t="shared" si="2"/>
        <v>53</v>
      </c>
      <c r="L35" s="16">
        <v>1</v>
      </c>
      <c r="M35" s="17">
        <f t="shared" si="0"/>
        <v>53</v>
      </c>
      <c r="N35" s="14">
        <v>10</v>
      </c>
      <c r="O35" s="18">
        <f t="shared" si="1"/>
        <v>530</v>
      </c>
    </row>
    <row r="36" spans="1:15" s="1" customFormat="1" x14ac:dyDescent="0.25">
      <c r="A36" s="3">
        <v>34</v>
      </c>
      <c r="B36" s="5" t="s">
        <v>52</v>
      </c>
      <c r="C36" s="37"/>
      <c r="D36" s="35"/>
      <c r="E36" s="9"/>
      <c r="F36" s="35"/>
      <c r="G36" s="35"/>
      <c r="H36" s="35"/>
      <c r="I36" s="9">
        <v>53</v>
      </c>
      <c r="J36" s="9"/>
      <c r="K36" s="30">
        <f t="shared" si="2"/>
        <v>53</v>
      </c>
      <c r="L36" s="16">
        <v>1</v>
      </c>
      <c r="M36" s="17">
        <f t="shared" si="0"/>
        <v>53</v>
      </c>
      <c r="N36" s="14">
        <v>10</v>
      </c>
      <c r="O36" s="18">
        <f t="shared" si="1"/>
        <v>530</v>
      </c>
    </row>
    <row r="37" spans="1:15" s="1" customFormat="1" x14ac:dyDescent="0.25">
      <c r="A37" s="3">
        <v>35</v>
      </c>
      <c r="B37" s="5" t="s">
        <v>49</v>
      </c>
      <c r="C37" s="13"/>
      <c r="D37" s="10"/>
      <c r="E37" s="10"/>
      <c r="F37" s="10"/>
      <c r="G37" s="10"/>
      <c r="H37" s="10"/>
      <c r="I37" s="10">
        <v>52</v>
      </c>
      <c r="J37" s="10"/>
      <c r="K37" s="30">
        <f t="shared" si="2"/>
        <v>52</v>
      </c>
      <c r="L37" s="16">
        <v>1</v>
      </c>
      <c r="M37" s="17">
        <f t="shared" si="0"/>
        <v>52</v>
      </c>
      <c r="N37" s="14">
        <v>10</v>
      </c>
      <c r="O37" s="18">
        <f t="shared" si="1"/>
        <v>520</v>
      </c>
    </row>
    <row r="38" spans="1:15" s="1" customFormat="1" x14ac:dyDescent="0.25">
      <c r="A38" s="3">
        <v>36</v>
      </c>
      <c r="B38" s="4" t="s">
        <v>38</v>
      </c>
      <c r="C38" s="15"/>
      <c r="D38" s="22"/>
      <c r="E38" s="22"/>
      <c r="F38" s="22"/>
      <c r="G38" s="11"/>
      <c r="H38" s="11"/>
      <c r="I38" s="11">
        <v>51</v>
      </c>
      <c r="J38" s="22"/>
      <c r="K38" s="30">
        <f t="shared" si="2"/>
        <v>51</v>
      </c>
      <c r="L38" s="16">
        <v>1</v>
      </c>
      <c r="M38" s="17">
        <f t="shared" si="0"/>
        <v>51</v>
      </c>
      <c r="N38" s="14">
        <v>10</v>
      </c>
      <c r="O38" s="18">
        <f t="shared" si="1"/>
        <v>510</v>
      </c>
    </row>
    <row r="39" spans="1:15" s="1" customFormat="1" x14ac:dyDescent="0.25">
      <c r="A39" s="3">
        <v>37</v>
      </c>
      <c r="B39" s="5" t="s">
        <v>53</v>
      </c>
      <c r="C39" s="13"/>
      <c r="D39" s="10"/>
      <c r="E39" s="10"/>
      <c r="F39" s="10"/>
      <c r="G39" s="10"/>
      <c r="H39" s="10"/>
      <c r="I39" s="10">
        <v>48</v>
      </c>
      <c r="J39" s="10"/>
      <c r="K39" s="30">
        <f t="shared" si="2"/>
        <v>48</v>
      </c>
      <c r="L39" s="16">
        <v>1</v>
      </c>
      <c r="M39" s="17">
        <f t="shared" si="0"/>
        <v>48</v>
      </c>
      <c r="N39" s="14">
        <v>10</v>
      </c>
      <c r="O39" s="18">
        <f t="shared" si="1"/>
        <v>480</v>
      </c>
    </row>
    <row r="40" spans="1:15" s="1" customFormat="1" x14ac:dyDescent="0.25">
      <c r="A40" s="3">
        <v>38</v>
      </c>
      <c r="B40" s="5" t="s">
        <v>40</v>
      </c>
      <c r="C40" s="13"/>
      <c r="D40" s="10"/>
      <c r="E40" s="10"/>
      <c r="F40" s="10"/>
      <c r="G40" s="10">
        <v>47</v>
      </c>
      <c r="H40" s="10"/>
      <c r="I40" s="10"/>
      <c r="J40" s="10"/>
      <c r="K40" s="30">
        <f t="shared" si="2"/>
        <v>47</v>
      </c>
      <c r="L40" s="16">
        <v>1</v>
      </c>
      <c r="M40" s="17">
        <f t="shared" si="0"/>
        <v>47</v>
      </c>
      <c r="N40" s="14">
        <v>10</v>
      </c>
      <c r="O40" s="18">
        <f t="shared" si="1"/>
        <v>470</v>
      </c>
    </row>
    <row r="41" spans="1:15" s="1" customFormat="1" x14ac:dyDescent="0.25">
      <c r="A41" s="3">
        <v>39</v>
      </c>
      <c r="B41" s="2" t="s">
        <v>50</v>
      </c>
      <c r="C41" s="13"/>
      <c r="D41" s="9"/>
      <c r="E41" s="9"/>
      <c r="F41" s="9"/>
      <c r="G41" s="9"/>
      <c r="H41" s="9"/>
      <c r="I41" s="9">
        <v>47</v>
      </c>
      <c r="J41" s="9"/>
      <c r="K41" s="30">
        <f t="shared" si="2"/>
        <v>47</v>
      </c>
      <c r="L41" s="16">
        <v>1</v>
      </c>
      <c r="M41" s="17">
        <f t="shared" si="0"/>
        <v>47</v>
      </c>
      <c r="N41" s="14">
        <v>10</v>
      </c>
      <c r="O41" s="18">
        <f t="shared" si="1"/>
        <v>470</v>
      </c>
    </row>
    <row r="42" spans="1:15" s="1" customFormat="1" x14ac:dyDescent="0.25">
      <c r="A42" s="3">
        <v>40</v>
      </c>
      <c r="B42" s="47" t="s">
        <v>54</v>
      </c>
      <c r="C42" s="15"/>
      <c r="D42" s="11"/>
      <c r="E42" s="11"/>
      <c r="F42" s="11"/>
      <c r="G42" s="11"/>
      <c r="H42" s="11"/>
      <c r="I42" s="11">
        <v>46</v>
      </c>
      <c r="J42" s="11"/>
      <c r="K42" s="30">
        <f t="shared" si="2"/>
        <v>46</v>
      </c>
      <c r="L42" s="16">
        <v>1</v>
      </c>
      <c r="M42" s="17">
        <f t="shared" si="0"/>
        <v>46</v>
      </c>
      <c r="N42" s="14">
        <v>10</v>
      </c>
      <c r="O42" s="18">
        <f t="shared" si="1"/>
        <v>460</v>
      </c>
    </row>
    <row r="43" spans="1:15" x14ac:dyDescent="0.25">
      <c r="A43" s="24"/>
      <c r="B43" s="20" t="s">
        <v>19</v>
      </c>
      <c r="C43" s="24"/>
      <c r="D43" s="19"/>
      <c r="E43" s="19"/>
      <c r="F43" s="31"/>
      <c r="G43" s="31"/>
      <c r="H43" s="31"/>
      <c r="I43" s="19"/>
      <c r="J43" s="19"/>
      <c r="K43" s="24"/>
      <c r="L43" s="24"/>
      <c r="M43" s="24"/>
      <c r="N43" s="25"/>
      <c r="O43" s="24"/>
    </row>
    <row r="44" spans="1:15" s="1" customFormat="1" x14ac:dyDescent="0.25">
      <c r="D44" s="6"/>
      <c r="E44" s="6"/>
      <c r="F44" s="32"/>
      <c r="G44" s="32"/>
      <c r="H44" s="32"/>
      <c r="I44" s="6"/>
      <c r="J44" s="6"/>
      <c r="N44" s="21"/>
    </row>
    <row r="45" spans="1:15" x14ac:dyDescent="0.25">
      <c r="D45" s="19"/>
      <c r="E45" s="19"/>
      <c r="F45" s="31"/>
      <c r="G45" s="31"/>
      <c r="H45" s="31"/>
      <c r="I45" s="19"/>
      <c r="J45" s="19"/>
    </row>
    <row r="46" spans="1:15" x14ac:dyDescent="0.25">
      <c r="F46" s="32"/>
      <c r="G46" s="32"/>
      <c r="H46" s="32"/>
    </row>
  </sheetData>
  <sortState ref="A3:O42">
    <sortCondition descending="1" ref="O3:O42"/>
  </sortState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Смеш. парный разряд-жен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2018-09-03T06:29:03Z</cp:lastPrinted>
  <dcterms:created xsi:type="dcterms:W3CDTF">2013-07-15T09:46:58Z</dcterms:created>
  <dcterms:modified xsi:type="dcterms:W3CDTF">2018-10-15T07:56:40Z</dcterms:modified>
</cp:coreProperties>
</file>