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 парный разряд на 30.03.201" sheetId="12" r:id="rId1"/>
  </sheets>
  <calcPr calcId="152511"/>
</workbook>
</file>

<file path=xl/calcChain.xml><?xml version="1.0" encoding="utf-8"?>
<calcChain xmlns="http://schemas.openxmlformats.org/spreadsheetml/2006/main">
  <c r="P43" i="12" l="1"/>
  <c r="P8" i="12"/>
  <c r="P3" i="12"/>
  <c r="P6" i="12"/>
  <c r="P7" i="12"/>
  <c r="P15" i="12"/>
  <c r="P10" i="12"/>
  <c r="P11" i="12"/>
  <c r="P4" i="12"/>
  <c r="P5" i="12"/>
  <c r="P26" i="12"/>
  <c r="P9" i="12"/>
  <c r="P13" i="12"/>
  <c r="P12" i="12"/>
  <c r="P21" i="12"/>
  <c r="P14" i="12"/>
  <c r="P27" i="12"/>
  <c r="P30" i="12"/>
  <c r="P20" i="12"/>
  <c r="P45" i="12"/>
  <c r="P46" i="12"/>
  <c r="P47" i="12"/>
  <c r="P48" i="12"/>
  <c r="P16" i="12"/>
  <c r="P23" i="12"/>
  <c r="P17" i="12"/>
  <c r="P24" i="12"/>
  <c r="P28" i="12"/>
  <c r="P18" i="12"/>
  <c r="P22" i="12"/>
  <c r="P19" i="12"/>
  <c r="P31" i="12"/>
  <c r="P33" i="12"/>
  <c r="P49" i="12"/>
  <c r="P34" i="12"/>
  <c r="P25" i="12"/>
  <c r="P50" i="12"/>
  <c r="P35" i="12"/>
  <c r="P32" i="12"/>
  <c r="P36" i="12"/>
  <c r="P37" i="12"/>
  <c r="P38" i="12"/>
  <c r="P39" i="12"/>
  <c r="P40" i="12"/>
  <c r="P41" i="12"/>
  <c r="P29" i="12"/>
  <c r="P42" i="12"/>
  <c r="P44" i="12"/>
  <c r="L14" i="12"/>
  <c r="L13" i="12"/>
  <c r="L5" i="12"/>
  <c r="N5" i="12" s="1"/>
  <c r="L4" i="12"/>
  <c r="N4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L32" i="12"/>
  <c r="N32" i="12" s="1"/>
  <c r="N35" i="12"/>
  <c r="L35" i="12"/>
  <c r="L50" i="12"/>
  <c r="N50" i="12" s="1"/>
  <c r="L25" i="12"/>
  <c r="N25" i="12" s="1"/>
  <c r="L34" i="12"/>
  <c r="N34" i="12" s="1"/>
  <c r="L49" i="12"/>
  <c r="N49" i="12" s="1"/>
  <c r="L33" i="12"/>
  <c r="N33" i="12" s="1"/>
  <c r="L31" i="12"/>
  <c r="N31" i="12" s="1"/>
  <c r="L19" i="12"/>
  <c r="N19" i="12" s="1"/>
  <c r="N22" i="12"/>
  <c r="L22" i="12"/>
  <c r="L18" i="12"/>
  <c r="N18" i="12" s="1"/>
  <c r="L28" i="12"/>
  <c r="N28" i="12" s="1"/>
  <c r="L24" i="12"/>
  <c r="N24" i="12" s="1"/>
  <c r="L17" i="12"/>
  <c r="N17" i="12" s="1"/>
  <c r="L23" i="12"/>
  <c r="N23" i="12" s="1"/>
  <c r="L16" i="12"/>
  <c r="N16" i="12" s="1"/>
  <c r="L48" i="12"/>
  <c r="N48" i="12" s="1"/>
  <c r="N47" i="12"/>
  <c r="L47" i="12"/>
  <c r="L46" i="12"/>
  <c r="N46" i="12" s="1"/>
  <c r="L45" i="12"/>
  <c r="N45" i="12" s="1"/>
  <c r="L20" i="12"/>
  <c r="N20" i="12" s="1"/>
  <c r="L30" i="12"/>
  <c r="N30" i="12" s="1"/>
  <c r="L27" i="12"/>
  <c r="N27" i="12" s="1"/>
  <c r="N14" i="12"/>
  <c r="L21" i="12"/>
  <c r="N21" i="12" s="1"/>
  <c r="L12" i="12"/>
  <c r="N12" i="12" s="1"/>
  <c r="N13" i="12"/>
  <c r="L9" i="12"/>
  <c r="N9" i="12" s="1"/>
  <c r="L26" i="12"/>
  <c r="N26" i="12" s="1"/>
  <c r="L11" i="12"/>
  <c r="N11" i="12" s="1"/>
  <c r="L10" i="12"/>
  <c r="N10" i="12" s="1"/>
  <c r="L15" i="12"/>
  <c r="N15" i="12" s="1"/>
  <c r="L7" i="12"/>
  <c r="N7" i="12" s="1"/>
  <c r="N6" i="12"/>
  <c r="L6" i="12"/>
  <c r="L3" i="12"/>
  <c r="N3" i="12" s="1"/>
  <c r="L8" i="12"/>
  <c r="N8" i="12" s="1"/>
</calcChain>
</file>

<file path=xl/sharedStrings.xml><?xml version="1.0" encoding="utf-8"?>
<sst xmlns="http://schemas.openxmlformats.org/spreadsheetml/2006/main" count="67" uniqueCount="67">
  <si>
    <t>№</t>
  </si>
  <si>
    <t>ФАМИЛИЯ И ИМЯ ИГРОКА</t>
  </si>
  <si>
    <t>Кол-во турни-ров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</si>
  <si>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</si>
  <si>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</si>
  <si>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</si>
  <si>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</si>
  <si>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</si>
  <si>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</si>
  <si>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</si>
  <si>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</si>
  <si>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</si>
  <si>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</si>
  <si>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</si>
  <si>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</si>
  <si>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</si>
  <si>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</si>
  <si>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</si>
  <si>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</si>
  <si>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</si>
  <si>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</si>
  <si>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</si>
  <si>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</si>
  <si>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</si>
  <si>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</si>
  <si>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</si>
  <si>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</si>
  <si>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</si>
  <si>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</si>
  <si>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</si>
  <si>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</si>
  <si>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</si>
  <si>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</si>
  <si>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</si>
  <si>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Сафиева Гульмира</t>
  </si>
  <si>
    <t>Витман(Наумова) Анастасия</t>
  </si>
  <si>
    <t>Муфтеева Нурия</t>
  </si>
  <si>
    <t xml:space="preserve">2018.04.    07-08 Кубок ЗКО  </t>
  </si>
  <si>
    <t xml:space="preserve">2017.09.      16-17 Чемпионат ЗКО </t>
  </si>
  <si>
    <t xml:space="preserve">2017.08.      26-27 Открытый Чемпионат г.Уральск </t>
  </si>
  <si>
    <t>Чебакова Татьяна</t>
  </si>
  <si>
    <t>Курмангалиева Анара</t>
  </si>
  <si>
    <t xml:space="preserve">2018.09.       08-09 Чемпионат ЗКО </t>
  </si>
  <si>
    <t>Тугаева Салтанат</t>
  </si>
  <si>
    <t>Бактыгалиева Дильнара</t>
  </si>
  <si>
    <t>Капашева Айдана</t>
  </si>
  <si>
    <t>М. Карекенова</t>
  </si>
  <si>
    <t xml:space="preserve">2018.03.17 Открытый Кубок Уральск    </t>
  </si>
  <si>
    <t>СУММА ОЧКОВ</t>
  </si>
  <si>
    <t xml:space="preserve">2018.08.12 Открытый Чемпионат г.Уральск </t>
  </si>
  <si>
    <t>Будпаева Ева</t>
  </si>
  <si>
    <t>Пищак Татьяна</t>
  </si>
  <si>
    <t>Макаренко Анастасия</t>
  </si>
  <si>
    <t>Кудайбергенова Айнабат</t>
  </si>
  <si>
    <t>Давудова Аида</t>
  </si>
  <si>
    <t>Темиргалиева Асель</t>
  </si>
  <si>
    <t>Даулетьярова Актолкын</t>
  </si>
  <si>
    <t>Рудницкая Татьяна</t>
  </si>
  <si>
    <t>Бассарова Алия</t>
  </si>
  <si>
    <t>Сабыржанова Аружан</t>
  </si>
  <si>
    <t xml:space="preserve">2019.03.30 Открытый Кубок Уральск    </t>
  </si>
  <si>
    <t>Совена (Толкачева) Наталья</t>
  </si>
  <si>
    <t>Андреева (Виноградова) Людмила</t>
  </si>
  <si>
    <t>Краснова Вера</t>
  </si>
  <si>
    <t>Никитина Валентина</t>
  </si>
  <si>
    <t>РЕЙТИНГИ ПАРНЫХ ИГРОКОВ ЗКО (ЖЕНСКИЙ ПАРНЫЙ РАЗРЯД) на 1 апреля 2019г, согласно Положению от 31.01.2019г</t>
  </si>
  <si>
    <t>Махамбеткызы Динара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</si>
</sst>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8">
    <xf numFmtId="0" fontId="0" fillId="0" borderId="0" xfId="0"/>
    <xf numFmtId="165" fontId="1" fillId="0" borderId="0" xfId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/>
    </xf>
    <xf numFmtId="165" fontId="12" fillId="0" borderId="0" xfId="1" applyFont="1"/>
    <xf numFmtId="165" fontId="13" fillId="0" borderId="0" xfId="1" applyFont="1"/>
    <xf numFmtId="0" fontId="12" fillId="0" borderId="0" xfId="0" applyFont="1" applyBorder="1"/>
    <xf numFmtId="0" fontId="14" fillId="0" borderId="0" xfId="0" applyFont="1"/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/>
    </xf>
    <xf numFmtId="165" fontId="1" fillId="0" borderId="1" xfId="1" applyFont="1" applyBorder="1" applyAlignment="1">
      <alignment horizontal="left" wrapText="1"/>
    </xf>
    <xf numFmtId="165" fontId="1" fillId="0" borderId="1" xfId="1" applyFont="1" applyBorder="1" applyAlignment="1">
      <alignment horizontal="center" wrapText="1"/>
    </xf>
    <xf numFmtId="165" fontId="1" fillId="0" borderId="1" xfId="1" applyBorder="1"/>
    <xf numFmtId="165" fontId="4" fillId="2" borderId="1" xfId="1" applyFont="1" applyFill="1" applyBorder="1" applyAlignment="1">
      <alignment horizontal="center" wrapText="1"/>
    </xf>
    <xf numFmtId="1" fontId="1" fillId="0" borderId="1" xfId="1" applyNumberForma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1" fillId="0" borderId="0" xfId="1" applyAlignment="1"/>
    <xf numFmtId="165" fontId="4" fillId="0" borderId="1" xfId="1" applyFont="1" applyFill="1" applyBorder="1" applyAlignment="1">
      <alignment horizontal="center" wrapText="1"/>
    </xf>
    <xf numFmtId="165" fontId="1" fillId="0" borderId="1" xfId="1" applyFill="1" applyBorder="1" applyAlignment="1">
      <alignment horizontal="center"/>
    </xf>
    <xf numFmtId="165" fontId="1" fillId="2" borderId="1" xfId="1" applyFont="1" applyFill="1" applyBorder="1" applyAlignment="1">
      <alignment horizontal="center" wrapText="1"/>
    </xf>
    <xf numFmtId="165" fontId="1" fillId="0" borderId="1" xfId="1" applyBorder="1" applyAlignment="1"/>
    <xf numFmtId="165" fontId="5" fillId="0" borderId="1" xfId="1" applyFont="1" applyBorder="1" applyAlignment="1">
      <alignment horizontal="left"/>
    </xf>
    <xf numFmtId="0" fontId="0" fillId="0" borderId="0" xfId="0" applyAlignment="1"/>
    <xf numFmtId="0" fontId="6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left" wrapText="1"/>
    </xf>
    <xf numFmtId="165" fontId="10" fillId="4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R54"/>
  <sheetViews>
    <sheetView tabSelected="1" workbookViewId="0">
      <selection activeCell="G2" sqref="G2"/>
    </sheetView>
  </sheetViews>
  <sheetFormatPr defaultRowHeight="15" x14ac:dyDescent="0.25"/>
  <cols>
    <col min="1" max="1" width="4.75" style="1" customWidth="1"/>
    <col min="2" max="2" width="28.25" style="1" customWidth="1"/>
    <col min="3" max="3" width="7.375" style="1" hidden="1" customWidth="1"/>
    <col min="4" max="4" width="7.375" style="2" hidden="1" customWidth="1"/>
    <col min="5" max="6" width="7.75" style="2" hidden="1" customWidth="1"/>
    <col min="7" max="7" width="7.75" style="2" customWidth="1"/>
    <col min="8" max="8" width="7.375" style="2" customWidth="1"/>
    <col min="9" max="9" width="7.75" style="2" customWidth="1"/>
    <col min="10" max="10" width="8.25" style="2" customWidth="1"/>
    <col min="11" max="11" width="7.75" style="2" customWidth="1"/>
    <col min="12" max="12" width="7.75" style="1" hidden="1" customWidth="1"/>
    <col min="13" max="13" width="5.75" style="1" hidden="1" customWidth="1"/>
    <col min="14" max="14" width="10.625" style="1" hidden="1" customWidth="1"/>
    <col min="15" max="15" width="8.75" style="1" hidden="1" customWidth="1"/>
    <col min="16" max="16" width="8.75" style="4" customWidth="1"/>
    <col min="17" max="1017" width="8.125" style="1" customWidth="1"/>
  </cols>
  <sheetData>
    <row r="1" spans="1:1032" s="25" customFormat="1" ht="21" customHeight="1" x14ac:dyDescent="0.25">
      <c r="A1" s="22"/>
      <c r="B1" s="23" t="s">
        <v>65</v>
      </c>
      <c r="C1" s="22"/>
      <c r="D1" s="24"/>
      <c r="E1" s="24"/>
      <c r="F1" s="24"/>
      <c r="G1" s="24"/>
      <c r="H1" s="24"/>
      <c r="I1" s="24"/>
      <c r="J1" s="24"/>
      <c r="K1" s="24"/>
      <c r="L1" s="22"/>
      <c r="M1" s="22"/>
      <c r="N1" s="22"/>
      <c r="O1" s="22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</row>
    <row r="2" spans="1:1032" s="2" customFormat="1" ht="90" customHeight="1" x14ac:dyDescent="0.25">
      <c r="A2" s="3" t="s">
        <v>0</v>
      </c>
      <c r="B2" s="3" t="s">
        <v>1</v>
      </c>
      <c r="C2" s="13" t="s">
        <v>31</v>
      </c>
      <c r="D2" s="13" t="s">
        <v>32</v>
      </c>
      <c r="E2" s="13" t="s">
        <v>39</v>
      </c>
      <c r="F2" s="13" t="s">
        <v>38</v>
      </c>
      <c r="G2" s="47" t="s">
        <v>47</v>
      </c>
      <c r="H2" s="47" t="s">
        <v>37</v>
      </c>
      <c r="I2" s="47" t="s">
        <v>49</v>
      </c>
      <c r="J2" s="47" t="s">
        <v>42</v>
      </c>
      <c r="K2" s="47" t="s">
        <v>60</v>
      </c>
      <c r="L2" s="16" t="s">
        <v>48</v>
      </c>
      <c r="M2" s="3" t="s">
        <v>2</v>
      </c>
      <c r="N2" s="15" t="s">
        <v>17</v>
      </c>
      <c r="O2" s="14" t="s">
        <v>23</v>
      </c>
      <c r="P2" s="45" t="s">
        <v>3</v>
      </c>
    </row>
    <row r="3" spans="1:1032" s="36" customFormat="1" ht="15" customHeight="1" x14ac:dyDescent="0.25">
      <c r="A3" s="31">
        <v>1</v>
      </c>
      <c r="B3" s="30" t="s">
        <v>61</v>
      </c>
      <c r="C3" s="37">
        <v>120</v>
      </c>
      <c r="D3" s="5"/>
      <c r="E3" s="5">
        <v>110</v>
      </c>
      <c r="F3" s="19">
        <v>190</v>
      </c>
      <c r="G3" s="5">
        <v>110</v>
      </c>
      <c r="H3" s="5">
        <v>190</v>
      </c>
      <c r="I3" s="5">
        <v>120</v>
      </c>
      <c r="J3" s="5">
        <v>190</v>
      </c>
      <c r="K3" s="5">
        <v>120</v>
      </c>
      <c r="L3" s="33">
        <f>C3+F3+H3+I3+J3</f>
        <v>810</v>
      </c>
      <c r="M3" s="21">
        <v>5</v>
      </c>
      <c r="N3" s="34">
        <f t="shared" ref="N3:N28" si="0">L3/M3</f>
        <v>162</v>
      </c>
      <c r="O3" s="35">
        <v>14.5</v>
      </c>
      <c r="P3" s="44">
        <f t="shared" ref="P3:P50" si="1">G3+H3+I3+J3+K3</f>
        <v>730</v>
      </c>
    </row>
    <row r="4" spans="1:1032" s="36" customFormat="1" ht="15" customHeight="1" x14ac:dyDescent="0.25">
      <c r="A4" s="31">
        <v>2</v>
      </c>
      <c r="B4" s="32" t="s">
        <v>33</v>
      </c>
      <c r="C4" s="38"/>
      <c r="D4" s="5"/>
      <c r="E4" s="5"/>
      <c r="F4" s="5"/>
      <c r="G4" s="5">
        <v>120</v>
      </c>
      <c r="H4" s="12">
        <v>152.5</v>
      </c>
      <c r="I4" s="5">
        <v>100</v>
      </c>
      <c r="J4" s="5">
        <v>160</v>
      </c>
      <c r="K4" s="5">
        <v>120</v>
      </c>
      <c r="L4" s="39">
        <f>SUM(C4:K4)</f>
        <v>652.5</v>
      </c>
      <c r="M4" s="9">
        <v>4</v>
      </c>
      <c r="N4" s="34">
        <f t="shared" si="0"/>
        <v>163.125</v>
      </c>
      <c r="O4" s="35">
        <v>14</v>
      </c>
      <c r="P4" s="44">
        <f t="shared" si="1"/>
        <v>652.5</v>
      </c>
    </row>
    <row r="5" spans="1:1032" s="36" customFormat="1" ht="15" customHeight="1" x14ac:dyDescent="0.25">
      <c r="A5" s="31">
        <v>3</v>
      </c>
      <c r="B5" s="32" t="s">
        <v>50</v>
      </c>
      <c r="C5" s="38"/>
      <c r="D5" s="6"/>
      <c r="E5" s="6"/>
      <c r="F5" s="6"/>
      <c r="G5" s="6">
        <v>95</v>
      </c>
      <c r="H5" s="6">
        <v>152.5</v>
      </c>
      <c r="I5" s="6">
        <v>100</v>
      </c>
      <c r="J5" s="6">
        <v>175</v>
      </c>
      <c r="K5" s="6">
        <v>110</v>
      </c>
      <c r="L5" s="39">
        <f>SUM(C5:K5)</f>
        <v>632.5</v>
      </c>
      <c r="M5" s="9">
        <v>4</v>
      </c>
      <c r="N5" s="34">
        <f t="shared" si="0"/>
        <v>158.125</v>
      </c>
      <c r="O5" s="35">
        <v>14</v>
      </c>
      <c r="P5" s="44">
        <f t="shared" si="1"/>
        <v>632.5</v>
      </c>
      <c r="AMQ5"/>
      <c r="AMR5"/>
    </row>
    <row r="6" spans="1:1032" s="36" customFormat="1" ht="15" customHeight="1" x14ac:dyDescent="0.25">
      <c r="A6" s="31">
        <v>4</v>
      </c>
      <c r="B6" s="30" t="s">
        <v>24</v>
      </c>
      <c r="C6" s="26">
        <v>110</v>
      </c>
      <c r="D6" s="6"/>
      <c r="E6" s="18">
        <v>120</v>
      </c>
      <c r="F6" s="18">
        <v>175</v>
      </c>
      <c r="G6" s="6">
        <v>120</v>
      </c>
      <c r="H6" s="6">
        <v>190</v>
      </c>
      <c r="I6" s="6">
        <v>110</v>
      </c>
      <c r="J6" s="6">
        <v>190</v>
      </c>
      <c r="K6" s="6"/>
      <c r="L6" s="33">
        <f>E6+F6+G6+H6+J6</f>
        <v>795</v>
      </c>
      <c r="M6" s="21">
        <v>5</v>
      </c>
      <c r="N6" s="34">
        <f t="shared" si="0"/>
        <v>159</v>
      </c>
      <c r="O6" s="35">
        <v>14.5</v>
      </c>
      <c r="P6" s="44">
        <f t="shared" si="1"/>
        <v>610</v>
      </c>
    </row>
    <row r="7" spans="1:1032" s="36" customFormat="1" ht="15" customHeight="1" x14ac:dyDescent="0.25">
      <c r="A7" s="31">
        <v>5</v>
      </c>
      <c r="B7" s="17" t="s">
        <v>35</v>
      </c>
      <c r="C7" s="26">
        <v>77.5</v>
      </c>
      <c r="D7" s="18">
        <v>175</v>
      </c>
      <c r="E7" s="18">
        <v>100</v>
      </c>
      <c r="F7" s="18">
        <v>160</v>
      </c>
      <c r="G7" s="6">
        <v>85</v>
      </c>
      <c r="H7" s="6">
        <v>175</v>
      </c>
      <c r="I7" s="6">
        <v>90</v>
      </c>
      <c r="J7" s="6">
        <v>160</v>
      </c>
      <c r="K7" s="6">
        <v>95</v>
      </c>
      <c r="L7" s="33">
        <f>D7+E7+F7+H7+J7</f>
        <v>770</v>
      </c>
      <c r="M7" s="21">
        <v>5</v>
      </c>
      <c r="N7" s="34">
        <f t="shared" si="0"/>
        <v>154</v>
      </c>
      <c r="O7" s="35">
        <v>14.5</v>
      </c>
      <c r="P7" s="44">
        <f t="shared" si="1"/>
        <v>605</v>
      </c>
    </row>
    <row r="8" spans="1:1032" s="36" customFormat="1" ht="15" customHeight="1" x14ac:dyDescent="0.25">
      <c r="A8" s="31">
        <v>6</v>
      </c>
      <c r="B8" s="32" t="s">
        <v>22</v>
      </c>
      <c r="C8" s="9">
        <v>95</v>
      </c>
      <c r="D8" s="18">
        <v>190</v>
      </c>
      <c r="E8" s="6">
        <v>77.5</v>
      </c>
      <c r="F8" s="18">
        <v>190</v>
      </c>
      <c r="G8" s="6">
        <v>110</v>
      </c>
      <c r="H8" s="6">
        <v>152.5</v>
      </c>
      <c r="I8" s="6"/>
      <c r="J8" s="6">
        <v>175</v>
      </c>
      <c r="K8" s="6">
        <v>110</v>
      </c>
      <c r="L8" s="33">
        <f>D8+F8+G8+H8+J8</f>
        <v>817.5</v>
      </c>
      <c r="M8" s="21">
        <v>5</v>
      </c>
      <c r="N8" s="34">
        <f t="shared" si="0"/>
        <v>163.5</v>
      </c>
      <c r="O8" s="35">
        <v>14.5</v>
      </c>
      <c r="P8" s="44">
        <f t="shared" si="1"/>
        <v>547.5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/>
      <c r="AME8"/>
      <c r="AMF8"/>
      <c r="AMG8"/>
      <c r="AMH8"/>
      <c r="AMI8"/>
      <c r="AMJ8"/>
      <c r="AMK8"/>
      <c r="AML8"/>
      <c r="AMM8"/>
      <c r="AMN8"/>
      <c r="AMO8"/>
      <c r="AMP8"/>
    </row>
    <row r="9" spans="1:1032" ht="15" customHeight="1" x14ac:dyDescent="0.25">
      <c r="A9" s="31">
        <v>7</v>
      </c>
      <c r="B9" s="32" t="s">
        <v>13</v>
      </c>
      <c r="C9" s="38">
        <v>77.5</v>
      </c>
      <c r="D9" s="29">
        <v>127.5</v>
      </c>
      <c r="E9" s="28">
        <v>77.5</v>
      </c>
      <c r="F9" s="29">
        <v>112.5</v>
      </c>
      <c r="G9" s="7">
        <v>85</v>
      </c>
      <c r="H9" s="7">
        <v>175</v>
      </c>
      <c r="I9" s="7">
        <v>80</v>
      </c>
      <c r="J9" s="7">
        <v>105</v>
      </c>
      <c r="K9" s="7">
        <v>95</v>
      </c>
      <c r="L9" s="39">
        <f>D9+F9+G9+H9+J9</f>
        <v>605</v>
      </c>
      <c r="M9" s="21">
        <v>5</v>
      </c>
      <c r="N9" s="34">
        <f t="shared" si="0"/>
        <v>121</v>
      </c>
      <c r="O9" s="35">
        <v>14.5</v>
      </c>
      <c r="P9" s="44">
        <f t="shared" si="1"/>
        <v>540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</row>
    <row r="10" spans="1:1032" s="36" customFormat="1" ht="15" customHeight="1" x14ac:dyDescent="0.25">
      <c r="A10" s="31">
        <v>8</v>
      </c>
      <c r="B10" s="30" t="s">
        <v>7</v>
      </c>
      <c r="C10" s="26">
        <v>95</v>
      </c>
      <c r="D10" s="20">
        <v>152.5</v>
      </c>
      <c r="E10" s="5">
        <v>90</v>
      </c>
      <c r="F10" s="19">
        <v>145</v>
      </c>
      <c r="G10" s="5">
        <v>95</v>
      </c>
      <c r="H10" s="5">
        <v>135</v>
      </c>
      <c r="I10" s="5"/>
      <c r="J10" s="5">
        <v>145</v>
      </c>
      <c r="K10" s="5">
        <v>95</v>
      </c>
      <c r="L10" s="33">
        <f>D10+F10+G10+H10+J10</f>
        <v>672.5</v>
      </c>
      <c r="M10" s="21">
        <v>5</v>
      </c>
      <c r="N10" s="34">
        <f t="shared" si="0"/>
        <v>134.5</v>
      </c>
      <c r="O10" s="35">
        <v>14.5</v>
      </c>
      <c r="P10" s="44">
        <f t="shared" si="1"/>
        <v>470</v>
      </c>
    </row>
    <row r="11" spans="1:1032" s="36" customFormat="1" ht="15" customHeight="1" x14ac:dyDescent="0.25">
      <c r="A11" s="31">
        <v>9</v>
      </c>
      <c r="B11" s="32" t="s">
        <v>9</v>
      </c>
      <c r="C11" s="9">
        <v>95</v>
      </c>
      <c r="D11" s="29">
        <v>152.5</v>
      </c>
      <c r="E11" s="7">
        <v>90</v>
      </c>
      <c r="F11" s="27">
        <v>145</v>
      </c>
      <c r="G11" s="7">
        <v>95</v>
      </c>
      <c r="H11" s="7">
        <v>135</v>
      </c>
      <c r="I11" s="7"/>
      <c r="J11" s="7">
        <v>145</v>
      </c>
      <c r="K11" s="7">
        <v>95</v>
      </c>
      <c r="L11" s="33">
        <f>D11+F11+G11+H11+J11</f>
        <v>672.5</v>
      </c>
      <c r="M11" s="21">
        <v>5</v>
      </c>
      <c r="N11" s="34">
        <f t="shared" si="0"/>
        <v>134.5</v>
      </c>
      <c r="O11" s="35">
        <v>14.5</v>
      </c>
      <c r="P11" s="44">
        <f t="shared" si="1"/>
        <v>470</v>
      </c>
    </row>
    <row r="12" spans="1:1032" s="36" customFormat="1" ht="15" customHeight="1" x14ac:dyDescent="0.25">
      <c r="A12" s="31">
        <v>10</v>
      </c>
      <c r="B12" s="30" t="s">
        <v>11</v>
      </c>
      <c r="C12" s="26">
        <v>77.5</v>
      </c>
      <c r="D12" s="29">
        <v>127.5</v>
      </c>
      <c r="E12" s="28">
        <v>77.5</v>
      </c>
      <c r="F12" s="29">
        <v>112.5</v>
      </c>
      <c r="G12" s="7">
        <v>80</v>
      </c>
      <c r="H12" s="7">
        <v>105</v>
      </c>
      <c r="I12" s="7">
        <v>85</v>
      </c>
      <c r="J12" s="7">
        <v>120</v>
      </c>
      <c r="K12" s="7">
        <v>70</v>
      </c>
      <c r="L12" s="39">
        <f>D12+F12+H12+I12+J12</f>
        <v>550</v>
      </c>
      <c r="M12" s="21">
        <v>5</v>
      </c>
      <c r="N12" s="34">
        <f t="shared" si="0"/>
        <v>110</v>
      </c>
      <c r="O12" s="35">
        <v>14.5</v>
      </c>
      <c r="P12" s="44">
        <f t="shared" si="1"/>
        <v>460</v>
      </c>
    </row>
    <row r="13" spans="1:1032" s="36" customFormat="1" ht="15" customHeight="1" x14ac:dyDescent="0.25">
      <c r="A13" s="31">
        <v>11</v>
      </c>
      <c r="B13" s="40" t="s">
        <v>10</v>
      </c>
      <c r="C13" s="26">
        <v>120</v>
      </c>
      <c r="D13" s="6"/>
      <c r="E13" s="6">
        <v>110</v>
      </c>
      <c r="F13" s="6"/>
      <c r="G13" s="6">
        <v>70</v>
      </c>
      <c r="H13" s="6"/>
      <c r="I13" s="6">
        <v>120</v>
      </c>
      <c r="J13" s="6">
        <v>135</v>
      </c>
      <c r="K13" s="6">
        <v>80</v>
      </c>
      <c r="L13" s="39">
        <f>SUM(C13:K13)</f>
        <v>635</v>
      </c>
      <c r="M13" s="9">
        <v>5</v>
      </c>
      <c r="N13" s="34">
        <f t="shared" si="0"/>
        <v>127</v>
      </c>
      <c r="O13" s="35">
        <v>14.5</v>
      </c>
      <c r="P13" s="44">
        <f t="shared" si="1"/>
        <v>405</v>
      </c>
    </row>
    <row r="14" spans="1:1032" s="36" customFormat="1" ht="15" customHeight="1" x14ac:dyDescent="0.25">
      <c r="A14" s="31">
        <v>12</v>
      </c>
      <c r="B14" s="30" t="s">
        <v>19</v>
      </c>
      <c r="C14" s="26">
        <v>110</v>
      </c>
      <c r="D14" s="8"/>
      <c r="E14" s="8"/>
      <c r="F14" s="8">
        <v>112.5</v>
      </c>
      <c r="G14" s="8">
        <v>65</v>
      </c>
      <c r="H14" s="8">
        <v>120</v>
      </c>
      <c r="I14" s="8"/>
      <c r="J14" s="8">
        <v>135</v>
      </c>
      <c r="K14" s="8">
        <v>75</v>
      </c>
      <c r="L14" s="39">
        <f>SUM(C14:K14)</f>
        <v>617.5</v>
      </c>
      <c r="M14" s="9">
        <v>5</v>
      </c>
      <c r="N14" s="34">
        <f t="shared" si="0"/>
        <v>123.5</v>
      </c>
      <c r="O14" s="35">
        <v>14.5</v>
      </c>
      <c r="P14" s="44">
        <f t="shared" si="1"/>
        <v>395</v>
      </c>
    </row>
    <row r="15" spans="1:1032" s="36" customFormat="1" ht="15" customHeight="1" x14ac:dyDescent="0.25">
      <c r="A15" s="31">
        <v>13</v>
      </c>
      <c r="B15" s="32" t="s">
        <v>21</v>
      </c>
      <c r="C15" s="21">
        <v>95</v>
      </c>
      <c r="D15" s="18">
        <v>190</v>
      </c>
      <c r="E15" s="6">
        <v>77.5</v>
      </c>
      <c r="F15" s="18">
        <v>175</v>
      </c>
      <c r="G15" s="6">
        <v>95</v>
      </c>
      <c r="H15" s="6">
        <v>152.5</v>
      </c>
      <c r="I15" s="6"/>
      <c r="J15" s="6"/>
      <c r="K15" s="6">
        <v>85</v>
      </c>
      <c r="L15" s="33">
        <f>C15+D15+F15+G15+H15</f>
        <v>707.5</v>
      </c>
      <c r="M15" s="21">
        <v>5</v>
      </c>
      <c r="N15" s="34">
        <f t="shared" si="0"/>
        <v>141.5</v>
      </c>
      <c r="O15" s="35">
        <v>14.5</v>
      </c>
      <c r="P15" s="44">
        <f t="shared" si="1"/>
        <v>332.5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</row>
    <row r="16" spans="1:1032" s="36" customFormat="1" ht="15" customHeight="1" x14ac:dyDescent="0.25">
      <c r="A16" s="31">
        <v>14</v>
      </c>
      <c r="B16" s="30" t="s">
        <v>36</v>
      </c>
      <c r="C16" s="26"/>
      <c r="D16" s="8"/>
      <c r="E16" s="8"/>
      <c r="F16" s="8"/>
      <c r="G16" s="8">
        <v>65</v>
      </c>
      <c r="H16" s="8">
        <v>90</v>
      </c>
      <c r="I16" s="8">
        <v>110</v>
      </c>
      <c r="J16" s="8"/>
      <c r="K16" s="8"/>
      <c r="L16" s="39">
        <f t="shared" ref="L16:L28" si="2">SUM(C16:J16)</f>
        <v>265</v>
      </c>
      <c r="M16" s="9">
        <v>3</v>
      </c>
      <c r="N16" s="34">
        <f t="shared" si="0"/>
        <v>88.333333333333329</v>
      </c>
      <c r="O16" s="35">
        <v>13</v>
      </c>
      <c r="P16" s="44">
        <f t="shared" si="1"/>
        <v>265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</row>
    <row r="17" spans="1:1032" s="36" customFormat="1" ht="15" customHeight="1" x14ac:dyDescent="0.25">
      <c r="A17" s="31">
        <v>15</v>
      </c>
      <c r="B17" s="30" t="s">
        <v>28</v>
      </c>
      <c r="C17" s="26"/>
      <c r="D17" s="5"/>
      <c r="E17" s="5"/>
      <c r="F17" s="5"/>
      <c r="G17" s="5"/>
      <c r="H17" s="5"/>
      <c r="I17" s="5">
        <v>70</v>
      </c>
      <c r="J17" s="5">
        <v>105</v>
      </c>
      <c r="K17" s="5">
        <v>65</v>
      </c>
      <c r="L17" s="39">
        <f t="shared" si="2"/>
        <v>175</v>
      </c>
      <c r="M17" s="9">
        <v>2</v>
      </c>
      <c r="N17" s="34">
        <f t="shared" si="0"/>
        <v>87.5</v>
      </c>
      <c r="O17" s="35">
        <v>12</v>
      </c>
      <c r="P17" s="44">
        <f t="shared" si="1"/>
        <v>240</v>
      </c>
      <c r="AMQ17"/>
      <c r="AMR17"/>
    </row>
    <row r="18" spans="1:1032" ht="15" customHeight="1" x14ac:dyDescent="0.25">
      <c r="A18" s="31">
        <v>16</v>
      </c>
      <c r="B18" s="32" t="s">
        <v>62</v>
      </c>
      <c r="C18" s="38"/>
      <c r="D18" s="8"/>
      <c r="E18" s="8"/>
      <c r="F18" s="8"/>
      <c r="G18" s="8">
        <v>70</v>
      </c>
      <c r="H18" s="8"/>
      <c r="I18" s="8">
        <v>80</v>
      </c>
      <c r="J18" s="8"/>
      <c r="K18" s="8">
        <v>80</v>
      </c>
      <c r="L18" s="39">
        <f t="shared" si="2"/>
        <v>150</v>
      </c>
      <c r="M18" s="9">
        <v>2</v>
      </c>
      <c r="N18" s="34">
        <f t="shared" si="0"/>
        <v>75</v>
      </c>
      <c r="O18" s="35">
        <v>12</v>
      </c>
      <c r="P18" s="44">
        <f t="shared" si="1"/>
        <v>230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  <c r="AML18" s="36"/>
      <c r="AMM18" s="36"/>
      <c r="AMN18" s="36"/>
      <c r="AMO18" s="36"/>
      <c r="AMP18" s="36"/>
    </row>
    <row r="19" spans="1:1032" ht="15" customHeight="1" x14ac:dyDescent="0.25">
      <c r="A19" s="31">
        <v>17</v>
      </c>
      <c r="B19" s="30" t="s">
        <v>12</v>
      </c>
      <c r="C19" s="26"/>
      <c r="D19" s="6"/>
      <c r="E19" s="6"/>
      <c r="F19" s="6"/>
      <c r="G19" s="6">
        <v>75</v>
      </c>
      <c r="H19" s="6"/>
      <c r="I19" s="6">
        <v>75</v>
      </c>
      <c r="J19" s="6"/>
      <c r="K19" s="6">
        <v>75</v>
      </c>
      <c r="L19" s="39">
        <f t="shared" si="2"/>
        <v>150</v>
      </c>
      <c r="M19" s="9">
        <v>2</v>
      </c>
      <c r="N19" s="34">
        <f t="shared" si="0"/>
        <v>75</v>
      </c>
      <c r="O19" s="35">
        <v>12</v>
      </c>
      <c r="P19" s="44">
        <f t="shared" si="1"/>
        <v>225</v>
      </c>
      <c r="AMQ19" s="36"/>
      <c r="AMR19" s="36"/>
    </row>
    <row r="20" spans="1:1032" ht="15" customHeight="1" x14ac:dyDescent="0.25">
      <c r="A20" s="31">
        <v>18</v>
      </c>
      <c r="B20" s="30" t="s">
        <v>16</v>
      </c>
      <c r="C20" s="26"/>
      <c r="D20" s="8"/>
      <c r="E20" s="8">
        <v>77.5</v>
      </c>
      <c r="F20" s="8">
        <v>112.5</v>
      </c>
      <c r="G20" s="8"/>
      <c r="H20" s="8"/>
      <c r="I20" s="8">
        <v>85</v>
      </c>
      <c r="J20" s="8">
        <v>120</v>
      </c>
      <c r="K20" s="8"/>
      <c r="L20" s="39">
        <f t="shared" si="2"/>
        <v>395</v>
      </c>
      <c r="M20" s="9">
        <v>4</v>
      </c>
      <c r="N20" s="34">
        <f t="shared" si="0"/>
        <v>98.75</v>
      </c>
      <c r="O20" s="35">
        <v>14</v>
      </c>
      <c r="P20" s="44">
        <f t="shared" si="1"/>
        <v>205</v>
      </c>
      <c r="AMQ20" s="36"/>
      <c r="AMR20" s="36"/>
    </row>
    <row r="21" spans="1:1032" ht="15" customHeight="1" x14ac:dyDescent="0.25">
      <c r="A21" s="31">
        <v>19</v>
      </c>
      <c r="B21" s="30" t="s">
        <v>6</v>
      </c>
      <c r="C21" s="26"/>
      <c r="D21" s="6">
        <v>152.5</v>
      </c>
      <c r="E21" s="6"/>
      <c r="F21" s="6">
        <v>112.5</v>
      </c>
      <c r="G21" s="6">
        <v>80</v>
      </c>
      <c r="H21" s="6">
        <v>105</v>
      </c>
      <c r="I21" s="6"/>
      <c r="J21" s="6"/>
      <c r="K21" s="6"/>
      <c r="L21" s="39">
        <f t="shared" si="2"/>
        <v>450</v>
      </c>
      <c r="M21" s="9">
        <v>4</v>
      </c>
      <c r="N21" s="34">
        <f t="shared" si="0"/>
        <v>112.5</v>
      </c>
      <c r="O21" s="35">
        <v>14</v>
      </c>
      <c r="P21" s="44">
        <f t="shared" si="1"/>
        <v>185</v>
      </c>
      <c r="AMQ21" s="36"/>
      <c r="AMR21" s="36"/>
    </row>
    <row r="22" spans="1:1032" ht="15" customHeight="1" x14ac:dyDescent="0.25">
      <c r="A22" s="31">
        <v>20</v>
      </c>
      <c r="B22" s="30" t="s">
        <v>54</v>
      </c>
      <c r="C22" s="26"/>
      <c r="D22" s="6"/>
      <c r="E22" s="6"/>
      <c r="F22" s="6"/>
      <c r="G22" s="6">
        <v>75</v>
      </c>
      <c r="H22" s="6"/>
      <c r="I22" s="6">
        <v>75</v>
      </c>
      <c r="J22" s="6"/>
      <c r="K22" s="6"/>
      <c r="L22" s="39">
        <f t="shared" si="2"/>
        <v>150</v>
      </c>
      <c r="M22" s="9">
        <v>2</v>
      </c>
      <c r="N22" s="34">
        <f t="shared" si="0"/>
        <v>75</v>
      </c>
      <c r="O22" s="35">
        <v>12</v>
      </c>
      <c r="P22" s="44">
        <f t="shared" si="1"/>
        <v>150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  <c r="AMM22" s="36"/>
      <c r="AMN22" s="36"/>
      <c r="AMO22" s="36"/>
      <c r="AMP22" s="36"/>
    </row>
    <row r="23" spans="1:1032" ht="15" customHeight="1" x14ac:dyDescent="0.25">
      <c r="A23" s="31">
        <v>21</v>
      </c>
      <c r="B23" s="41" t="s">
        <v>53</v>
      </c>
      <c r="C23" s="26"/>
      <c r="D23" s="28"/>
      <c r="E23" s="28"/>
      <c r="F23" s="28">
        <v>112.5</v>
      </c>
      <c r="G23" s="28">
        <v>55</v>
      </c>
      <c r="H23" s="28">
        <v>90</v>
      </c>
      <c r="I23" s="28"/>
      <c r="J23" s="28"/>
      <c r="K23" s="28"/>
      <c r="L23" s="39">
        <f t="shared" si="2"/>
        <v>257.5</v>
      </c>
      <c r="M23" s="9">
        <v>3</v>
      </c>
      <c r="N23" s="34">
        <f t="shared" si="0"/>
        <v>85.833333333333329</v>
      </c>
      <c r="O23" s="35">
        <v>13</v>
      </c>
      <c r="P23" s="44">
        <f t="shared" si="1"/>
        <v>145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</row>
    <row r="24" spans="1:1032" s="36" customFormat="1" ht="15" customHeight="1" x14ac:dyDescent="0.25">
      <c r="A24" s="31">
        <v>22</v>
      </c>
      <c r="B24" s="30" t="s">
        <v>44</v>
      </c>
      <c r="C24" s="26"/>
      <c r="D24" s="8"/>
      <c r="E24" s="8"/>
      <c r="F24" s="8"/>
      <c r="G24" s="8"/>
      <c r="H24" s="8"/>
      <c r="I24" s="8"/>
      <c r="J24" s="8">
        <v>90</v>
      </c>
      <c r="K24" s="8">
        <v>55</v>
      </c>
      <c r="L24" s="39">
        <f t="shared" si="2"/>
        <v>90</v>
      </c>
      <c r="M24" s="9">
        <v>1</v>
      </c>
      <c r="N24" s="34">
        <f t="shared" si="0"/>
        <v>90</v>
      </c>
      <c r="O24" s="35">
        <v>10</v>
      </c>
      <c r="P24" s="44">
        <f t="shared" si="1"/>
        <v>145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</row>
    <row r="25" spans="1:1032" s="36" customFormat="1" ht="15" customHeight="1" x14ac:dyDescent="0.25">
      <c r="A25" s="31">
        <v>23</v>
      </c>
      <c r="B25" s="30" t="s">
        <v>40</v>
      </c>
      <c r="C25" s="26"/>
      <c r="D25" s="5"/>
      <c r="E25" s="12"/>
      <c r="F25" s="12"/>
      <c r="G25" s="12"/>
      <c r="H25" s="12"/>
      <c r="I25" s="5">
        <v>70</v>
      </c>
      <c r="J25" s="5"/>
      <c r="K25" s="5">
        <v>65</v>
      </c>
      <c r="L25" s="39">
        <f t="shared" si="2"/>
        <v>70</v>
      </c>
      <c r="M25" s="9">
        <v>1</v>
      </c>
      <c r="N25" s="34">
        <f t="shared" si="0"/>
        <v>70</v>
      </c>
      <c r="O25" s="35">
        <v>10</v>
      </c>
      <c r="P25" s="44">
        <f t="shared" si="1"/>
        <v>135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</row>
    <row r="26" spans="1:1032" s="36" customFormat="1" ht="15" customHeight="1" x14ac:dyDescent="0.25">
      <c r="A26" s="31">
        <v>24</v>
      </c>
      <c r="B26" s="30" t="s">
        <v>51</v>
      </c>
      <c r="C26" s="26"/>
      <c r="D26" s="6">
        <v>175</v>
      </c>
      <c r="E26" s="6"/>
      <c r="F26" s="6"/>
      <c r="G26" s="6"/>
      <c r="H26" s="6">
        <v>120</v>
      </c>
      <c r="I26" s="6"/>
      <c r="J26" s="6"/>
      <c r="K26" s="6"/>
      <c r="L26" s="39">
        <f t="shared" si="2"/>
        <v>295</v>
      </c>
      <c r="M26" s="9">
        <v>2</v>
      </c>
      <c r="N26" s="34">
        <f t="shared" si="0"/>
        <v>147.5</v>
      </c>
      <c r="O26" s="35">
        <v>12</v>
      </c>
      <c r="P26" s="44">
        <f t="shared" si="1"/>
        <v>120</v>
      </c>
      <c r="AMQ26"/>
      <c r="AMR26"/>
    </row>
    <row r="27" spans="1:1032" s="36" customFormat="1" ht="15" customHeight="1" x14ac:dyDescent="0.25">
      <c r="A27" s="31">
        <v>25</v>
      </c>
      <c r="B27" s="32" t="s">
        <v>52</v>
      </c>
      <c r="C27" s="38"/>
      <c r="D27" s="6"/>
      <c r="E27" s="6"/>
      <c r="F27" s="6">
        <v>160</v>
      </c>
      <c r="G27" s="6"/>
      <c r="H27" s="6"/>
      <c r="I27" s="6">
        <v>90</v>
      </c>
      <c r="J27" s="6"/>
      <c r="K27" s="6"/>
      <c r="L27" s="39">
        <f t="shared" si="2"/>
        <v>250</v>
      </c>
      <c r="M27" s="9">
        <v>2</v>
      </c>
      <c r="N27" s="34">
        <f t="shared" si="0"/>
        <v>125</v>
      </c>
      <c r="O27" s="35">
        <v>12</v>
      </c>
      <c r="P27" s="44">
        <f t="shared" si="1"/>
        <v>90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</row>
    <row r="28" spans="1:1032" s="36" customFormat="1" ht="15" customHeight="1" x14ac:dyDescent="0.25">
      <c r="A28" s="31">
        <v>26</v>
      </c>
      <c r="B28" s="30" t="s">
        <v>26</v>
      </c>
      <c r="C28" s="26"/>
      <c r="D28" s="8"/>
      <c r="E28" s="8"/>
      <c r="F28" s="8"/>
      <c r="G28" s="8"/>
      <c r="H28" s="8"/>
      <c r="I28" s="8"/>
      <c r="J28" s="8">
        <v>90</v>
      </c>
      <c r="K28" s="8"/>
      <c r="L28" s="39">
        <f t="shared" si="2"/>
        <v>90</v>
      </c>
      <c r="M28" s="9">
        <v>1</v>
      </c>
      <c r="N28" s="34">
        <f t="shared" si="0"/>
        <v>90</v>
      </c>
      <c r="O28" s="35">
        <v>10</v>
      </c>
      <c r="P28" s="44">
        <f t="shared" si="1"/>
        <v>90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</row>
    <row r="29" spans="1:1032" s="42" customFormat="1" ht="15" customHeight="1" x14ac:dyDescent="0.25">
      <c r="A29" s="31">
        <v>27</v>
      </c>
      <c r="B29" s="32" t="s">
        <v>43</v>
      </c>
      <c r="C29" s="38"/>
      <c r="D29" s="8"/>
      <c r="E29" s="8"/>
      <c r="F29" s="8"/>
      <c r="G29" s="8"/>
      <c r="H29" s="8"/>
      <c r="I29" s="8"/>
      <c r="J29" s="8"/>
      <c r="K29" s="6">
        <v>85</v>
      </c>
      <c r="L29" s="39"/>
      <c r="M29" s="9"/>
      <c r="N29" s="34"/>
      <c r="O29" s="35"/>
      <c r="P29" s="44">
        <f t="shared" si="1"/>
        <v>85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</row>
    <row r="30" spans="1:1032" s="42" customFormat="1" ht="15" customHeight="1" x14ac:dyDescent="0.25">
      <c r="A30" s="31">
        <v>28</v>
      </c>
      <c r="B30" s="30" t="s">
        <v>5</v>
      </c>
      <c r="C30" s="26"/>
      <c r="D30" s="12">
        <v>152.5</v>
      </c>
      <c r="E30" s="12">
        <v>77.5</v>
      </c>
      <c r="F30" s="12">
        <v>112.5</v>
      </c>
      <c r="G30" s="12"/>
      <c r="H30" s="12"/>
      <c r="I30" s="12"/>
      <c r="J30" s="12"/>
      <c r="K30" s="8">
        <v>70</v>
      </c>
      <c r="L30" s="39">
        <f t="shared" ref="L30:L41" si="3">SUM(C30:J30)</f>
        <v>342.5</v>
      </c>
      <c r="M30" s="9">
        <v>3</v>
      </c>
      <c r="N30" s="34">
        <f t="shared" ref="N30:N41" si="4">L30/M30</f>
        <v>114.16666666666667</v>
      </c>
      <c r="O30" s="35">
        <v>13</v>
      </c>
      <c r="P30" s="44">
        <f t="shared" si="1"/>
        <v>70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  <c r="AML30" s="36"/>
      <c r="AMM30" s="36"/>
      <c r="AMN30" s="36"/>
      <c r="AMO30" s="36"/>
      <c r="AMP30" s="36"/>
    </row>
    <row r="31" spans="1:1032" ht="15" customHeight="1" x14ac:dyDescent="0.25">
      <c r="A31" s="31">
        <v>29</v>
      </c>
      <c r="B31" s="30" t="s">
        <v>30</v>
      </c>
      <c r="C31" s="26"/>
      <c r="D31" s="5"/>
      <c r="E31" s="12">
        <v>77.5</v>
      </c>
      <c r="F31" s="12"/>
      <c r="G31" s="12"/>
      <c r="H31" s="12"/>
      <c r="I31" s="5">
        <v>65</v>
      </c>
      <c r="J31" s="5"/>
      <c r="K31" s="5"/>
      <c r="L31" s="39">
        <f t="shared" si="3"/>
        <v>142.5</v>
      </c>
      <c r="M31" s="9">
        <v>2</v>
      </c>
      <c r="N31" s="34">
        <f t="shared" si="4"/>
        <v>71.25</v>
      </c>
      <c r="O31" s="35">
        <v>12</v>
      </c>
      <c r="P31" s="44">
        <f t="shared" si="1"/>
        <v>65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  <c r="AMM31" s="36"/>
      <c r="AMN31" s="36"/>
      <c r="AMO31" s="36"/>
      <c r="AMP31" s="36"/>
    </row>
    <row r="32" spans="1:1032" ht="15" customHeight="1" x14ac:dyDescent="0.25">
      <c r="A32" s="31">
        <v>30</v>
      </c>
      <c r="B32" s="30" t="s">
        <v>55</v>
      </c>
      <c r="C32" s="26"/>
      <c r="D32" s="6"/>
      <c r="E32" s="6"/>
      <c r="F32" s="6"/>
      <c r="G32" s="6"/>
      <c r="H32" s="6"/>
      <c r="I32" s="6">
        <v>65</v>
      </c>
      <c r="J32" s="6"/>
      <c r="K32" s="6"/>
      <c r="L32" s="39">
        <f t="shared" si="3"/>
        <v>65</v>
      </c>
      <c r="M32" s="9">
        <v>1</v>
      </c>
      <c r="N32" s="34">
        <f t="shared" si="4"/>
        <v>65</v>
      </c>
      <c r="O32" s="35">
        <v>10</v>
      </c>
      <c r="P32" s="44">
        <f t="shared" si="1"/>
        <v>65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</row>
    <row r="33" spans="1:1030" ht="15" customHeight="1" x14ac:dyDescent="0.25">
      <c r="A33" s="31">
        <v>31</v>
      </c>
      <c r="B33" s="30" t="s">
        <v>29</v>
      </c>
      <c r="C33" s="26"/>
      <c r="D33" s="8"/>
      <c r="E33" s="8">
        <v>77.5</v>
      </c>
      <c r="F33" s="8"/>
      <c r="G33" s="8">
        <v>60</v>
      </c>
      <c r="H33" s="8"/>
      <c r="I33" s="8"/>
      <c r="J33" s="8"/>
      <c r="K33" s="8"/>
      <c r="L33" s="39">
        <f t="shared" si="3"/>
        <v>137.5</v>
      </c>
      <c r="M33" s="9">
        <v>2</v>
      </c>
      <c r="N33" s="34">
        <f t="shared" si="4"/>
        <v>68.75</v>
      </c>
      <c r="O33" s="35">
        <v>12</v>
      </c>
      <c r="P33" s="44">
        <f t="shared" si="1"/>
        <v>60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  <c r="AML33" s="36"/>
      <c r="AMM33" s="36"/>
      <c r="AMN33" s="36"/>
      <c r="AMO33" s="36"/>
      <c r="AMP33" s="36"/>
    </row>
    <row r="34" spans="1:1030" ht="15" customHeight="1" x14ac:dyDescent="0.25">
      <c r="A34" s="31">
        <v>32</v>
      </c>
      <c r="B34" s="46" t="s">
        <v>66</v>
      </c>
      <c r="C34" s="26">
        <v>77.5</v>
      </c>
      <c r="D34" s="6"/>
      <c r="E34" s="6"/>
      <c r="F34" s="6"/>
      <c r="G34" s="6"/>
      <c r="H34" s="6"/>
      <c r="I34" s="6"/>
      <c r="J34" s="6"/>
      <c r="K34" s="6">
        <v>60</v>
      </c>
      <c r="L34" s="39">
        <f t="shared" si="3"/>
        <v>77.5</v>
      </c>
      <c r="M34" s="9">
        <v>1</v>
      </c>
      <c r="N34" s="34">
        <f t="shared" si="4"/>
        <v>77.5</v>
      </c>
      <c r="O34" s="35">
        <v>10</v>
      </c>
      <c r="P34" s="44">
        <f t="shared" si="1"/>
        <v>60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  <c r="AMJ34" s="36"/>
      <c r="AMK34" s="36"/>
      <c r="AML34" s="36"/>
      <c r="AMM34" s="36"/>
      <c r="AMN34" s="36"/>
      <c r="AMO34" s="36"/>
      <c r="AMP34" s="36"/>
    </row>
    <row r="35" spans="1:1030" ht="15" customHeight="1" x14ac:dyDescent="0.25">
      <c r="A35" s="31">
        <v>33</v>
      </c>
      <c r="B35" s="30" t="s">
        <v>27</v>
      </c>
      <c r="C35" s="26"/>
      <c r="D35" s="6"/>
      <c r="E35" s="6">
        <v>65</v>
      </c>
      <c r="F35" s="6"/>
      <c r="G35" s="6"/>
      <c r="H35" s="6"/>
      <c r="I35" s="6"/>
      <c r="J35" s="6"/>
      <c r="K35" s="6">
        <v>60</v>
      </c>
      <c r="L35" s="39">
        <f t="shared" si="3"/>
        <v>65</v>
      </c>
      <c r="M35" s="9">
        <v>1</v>
      </c>
      <c r="N35" s="34">
        <f t="shared" si="4"/>
        <v>65</v>
      </c>
      <c r="O35" s="35">
        <v>10</v>
      </c>
      <c r="P35" s="44">
        <f t="shared" si="1"/>
        <v>60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  <c r="AML35" s="36"/>
      <c r="AMM35" s="36"/>
      <c r="AMN35" s="36"/>
      <c r="AMO35" s="36"/>
      <c r="AMP35" s="36"/>
    </row>
    <row r="36" spans="1:1030" s="36" customFormat="1" ht="15" customHeight="1" x14ac:dyDescent="0.25">
      <c r="A36" s="31">
        <v>34</v>
      </c>
      <c r="B36" s="32" t="s">
        <v>56</v>
      </c>
      <c r="C36" s="38"/>
      <c r="D36" s="5"/>
      <c r="E36" s="5"/>
      <c r="F36" s="5"/>
      <c r="G36" s="5">
        <v>60</v>
      </c>
      <c r="H36" s="5"/>
      <c r="I36" s="5"/>
      <c r="J36" s="5"/>
      <c r="K36" s="5"/>
      <c r="L36" s="39">
        <f t="shared" si="3"/>
        <v>60</v>
      </c>
      <c r="M36" s="9">
        <v>1</v>
      </c>
      <c r="N36" s="34">
        <f t="shared" si="4"/>
        <v>60</v>
      </c>
      <c r="O36" s="35">
        <v>10</v>
      </c>
      <c r="P36" s="44">
        <f t="shared" si="1"/>
        <v>60</v>
      </c>
    </row>
    <row r="37" spans="1:1030" s="36" customFormat="1" ht="15" customHeight="1" x14ac:dyDescent="0.25">
      <c r="A37" s="31">
        <v>35</v>
      </c>
      <c r="B37" s="30" t="s">
        <v>41</v>
      </c>
      <c r="C37" s="26"/>
      <c r="D37" s="6"/>
      <c r="E37" s="6"/>
      <c r="F37" s="6"/>
      <c r="G37" s="6"/>
      <c r="H37" s="6"/>
      <c r="I37" s="6">
        <v>60</v>
      </c>
      <c r="J37" s="6"/>
      <c r="K37" s="6"/>
      <c r="L37" s="39">
        <f t="shared" si="3"/>
        <v>60</v>
      </c>
      <c r="M37" s="9">
        <v>1</v>
      </c>
      <c r="N37" s="34">
        <f t="shared" si="4"/>
        <v>60</v>
      </c>
      <c r="O37" s="35">
        <v>10</v>
      </c>
      <c r="P37" s="44">
        <f t="shared" si="1"/>
        <v>60</v>
      </c>
    </row>
    <row r="38" spans="1:1030" s="36" customFormat="1" ht="15" customHeight="1" x14ac:dyDescent="0.25">
      <c r="A38" s="31">
        <v>36</v>
      </c>
      <c r="B38" s="32" t="s">
        <v>57</v>
      </c>
      <c r="C38" s="21"/>
      <c r="D38" s="18"/>
      <c r="E38" s="6"/>
      <c r="F38" s="18"/>
      <c r="G38" s="6"/>
      <c r="H38" s="6"/>
      <c r="I38" s="6">
        <v>60</v>
      </c>
      <c r="J38" s="6"/>
      <c r="K38" s="6"/>
      <c r="L38" s="39">
        <f t="shared" si="3"/>
        <v>60</v>
      </c>
      <c r="M38" s="9">
        <v>1</v>
      </c>
      <c r="N38" s="34">
        <f t="shared" si="4"/>
        <v>60</v>
      </c>
      <c r="O38" s="35">
        <v>10</v>
      </c>
      <c r="P38" s="44">
        <f t="shared" si="1"/>
        <v>60</v>
      </c>
    </row>
    <row r="39" spans="1:1030" s="36" customFormat="1" ht="15" customHeight="1" x14ac:dyDescent="0.25">
      <c r="A39" s="31">
        <v>37</v>
      </c>
      <c r="B39" s="30" t="s">
        <v>58</v>
      </c>
      <c r="C39" s="26"/>
      <c r="D39" s="8"/>
      <c r="E39" s="8"/>
      <c r="F39" s="8"/>
      <c r="G39" s="8"/>
      <c r="H39" s="8"/>
      <c r="I39" s="8">
        <v>55</v>
      </c>
      <c r="J39" s="8"/>
      <c r="K39" s="8"/>
      <c r="L39" s="39">
        <f t="shared" si="3"/>
        <v>55</v>
      </c>
      <c r="M39" s="9">
        <v>1</v>
      </c>
      <c r="N39" s="34">
        <f t="shared" si="4"/>
        <v>55</v>
      </c>
      <c r="O39" s="35">
        <v>10</v>
      </c>
      <c r="P39" s="44">
        <f t="shared" si="1"/>
        <v>55</v>
      </c>
    </row>
    <row r="40" spans="1:1030" s="36" customFormat="1" ht="15" customHeight="1" x14ac:dyDescent="0.25">
      <c r="A40" s="31">
        <v>38</v>
      </c>
      <c r="B40" s="32" t="s">
        <v>59</v>
      </c>
      <c r="C40" s="21"/>
      <c r="D40" s="18"/>
      <c r="E40" s="6"/>
      <c r="F40" s="18"/>
      <c r="G40" s="6"/>
      <c r="H40" s="6"/>
      <c r="I40" s="6">
        <v>55</v>
      </c>
      <c r="J40" s="6"/>
      <c r="K40" s="6"/>
      <c r="L40" s="39">
        <f t="shared" si="3"/>
        <v>55</v>
      </c>
      <c r="M40" s="9">
        <v>1</v>
      </c>
      <c r="N40" s="34">
        <f t="shared" si="4"/>
        <v>55</v>
      </c>
      <c r="O40" s="35">
        <v>10</v>
      </c>
      <c r="P40" s="44">
        <f t="shared" si="1"/>
        <v>55</v>
      </c>
    </row>
    <row r="41" spans="1:1030" s="36" customFormat="1" ht="15" customHeight="1" x14ac:dyDescent="0.25">
      <c r="A41" s="31">
        <v>39</v>
      </c>
      <c r="B41" s="32" t="s">
        <v>34</v>
      </c>
      <c r="C41" s="38"/>
      <c r="D41" s="8"/>
      <c r="E41" s="8"/>
      <c r="F41" s="8"/>
      <c r="G41" s="8">
        <v>55</v>
      </c>
      <c r="H41" s="8"/>
      <c r="I41" s="8"/>
      <c r="J41" s="8"/>
      <c r="K41" s="8"/>
      <c r="L41" s="39">
        <f t="shared" si="3"/>
        <v>55</v>
      </c>
      <c r="M41" s="9">
        <v>1</v>
      </c>
      <c r="N41" s="34">
        <f t="shared" si="4"/>
        <v>55</v>
      </c>
      <c r="O41" s="35">
        <v>10</v>
      </c>
      <c r="P41" s="44">
        <f t="shared" si="1"/>
        <v>55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</row>
    <row r="42" spans="1:1030" s="36" customFormat="1" ht="15" customHeight="1" x14ac:dyDescent="0.25">
      <c r="A42" s="31">
        <v>40</v>
      </c>
      <c r="B42" s="32" t="s">
        <v>45</v>
      </c>
      <c r="C42" s="32"/>
      <c r="D42" s="43"/>
      <c r="E42" s="43"/>
      <c r="F42" s="43"/>
      <c r="G42" s="43"/>
      <c r="H42" s="43"/>
      <c r="I42" s="43"/>
      <c r="J42" s="43"/>
      <c r="K42" s="6">
        <v>55</v>
      </c>
      <c r="L42" s="32"/>
      <c r="M42" s="32"/>
      <c r="N42" s="32"/>
      <c r="O42" s="32"/>
      <c r="P42" s="44">
        <f t="shared" si="1"/>
        <v>55</v>
      </c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</row>
    <row r="43" spans="1:1030" s="36" customFormat="1" ht="15" customHeight="1" x14ac:dyDescent="0.25">
      <c r="A43" s="31">
        <v>41</v>
      </c>
      <c r="B43" s="32" t="s">
        <v>63</v>
      </c>
      <c r="C43" s="32"/>
      <c r="D43" s="43"/>
      <c r="E43" s="43"/>
      <c r="F43" s="43"/>
      <c r="G43" s="43"/>
      <c r="H43" s="43"/>
      <c r="I43" s="43"/>
      <c r="J43" s="43"/>
      <c r="K43" s="6">
        <v>54</v>
      </c>
      <c r="L43" s="32"/>
      <c r="M43" s="32"/>
      <c r="N43" s="32"/>
      <c r="O43" s="32"/>
      <c r="P43" s="44">
        <f t="shared" si="1"/>
        <v>54</v>
      </c>
      <c r="ALS43" s="42"/>
      <c r="ALT43" s="42"/>
      <c r="ALU43" s="42"/>
      <c r="ALV43" s="42"/>
      <c r="ALW43" s="42"/>
      <c r="ALX43" s="42"/>
      <c r="ALY43" s="42"/>
      <c r="ALZ43" s="42"/>
      <c r="AMA43" s="42"/>
      <c r="AMB43" s="42"/>
      <c r="AMC43" s="42"/>
      <c r="AMD43" s="42"/>
      <c r="AME43" s="42"/>
      <c r="AMF43" s="42"/>
      <c r="AMG43" s="42"/>
      <c r="AMH43" s="42"/>
      <c r="AMI43" s="42"/>
      <c r="AMJ43" s="42"/>
      <c r="AMK43" s="42"/>
      <c r="AML43" s="42"/>
      <c r="AMM43" s="42"/>
      <c r="AMN43" s="42"/>
      <c r="AMO43" s="42"/>
      <c r="AMP43" s="42"/>
    </row>
    <row r="44" spans="1:1030" s="36" customFormat="1" ht="15" customHeight="1" x14ac:dyDescent="0.25">
      <c r="A44" s="31">
        <v>42</v>
      </c>
      <c r="B44" s="32" t="s">
        <v>64</v>
      </c>
      <c r="C44" s="32"/>
      <c r="D44" s="43"/>
      <c r="E44" s="43"/>
      <c r="F44" s="43"/>
      <c r="G44" s="43"/>
      <c r="H44" s="43"/>
      <c r="I44" s="43"/>
      <c r="J44" s="43"/>
      <c r="K44" s="6">
        <v>54</v>
      </c>
      <c r="L44" s="32"/>
      <c r="M44" s="32"/>
      <c r="N44" s="32"/>
      <c r="O44" s="32"/>
      <c r="P44" s="44">
        <f t="shared" si="1"/>
        <v>54</v>
      </c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</row>
    <row r="45" spans="1:1030" s="36" customFormat="1" ht="15" customHeight="1" x14ac:dyDescent="0.25">
      <c r="A45" s="31">
        <v>43</v>
      </c>
      <c r="B45" s="30" t="s">
        <v>4</v>
      </c>
      <c r="C45" s="26">
        <v>77.5</v>
      </c>
      <c r="D45" s="6"/>
      <c r="E45" s="6">
        <v>100</v>
      </c>
      <c r="F45" s="6">
        <v>112.5</v>
      </c>
      <c r="G45" s="6"/>
      <c r="H45" s="6"/>
      <c r="I45" s="6"/>
      <c r="J45" s="6"/>
      <c r="K45" s="6"/>
      <c r="L45" s="39">
        <f t="shared" ref="L45:L50" si="5">SUM(C45:J45)</f>
        <v>290</v>
      </c>
      <c r="M45" s="9">
        <v>3</v>
      </c>
      <c r="N45" s="34">
        <f t="shared" ref="N45:N50" si="6">L45/M45</f>
        <v>96.666666666666671</v>
      </c>
      <c r="O45" s="35">
        <v>13</v>
      </c>
      <c r="P45" s="44">
        <f t="shared" si="1"/>
        <v>0</v>
      </c>
      <c r="ALS45" s="42"/>
      <c r="ALT45" s="42"/>
      <c r="ALU45" s="42"/>
      <c r="ALV45" s="42"/>
      <c r="ALW45" s="42"/>
      <c r="ALX45" s="42"/>
      <c r="ALY45" s="42"/>
      <c r="ALZ45" s="42"/>
      <c r="AMA45" s="42"/>
      <c r="AMB45" s="42"/>
      <c r="AMC45" s="42"/>
      <c r="AMD45" s="42"/>
      <c r="AME45" s="42"/>
      <c r="AMF45" s="42"/>
      <c r="AMG45" s="42"/>
      <c r="AMH45" s="42"/>
      <c r="AMI45" s="42"/>
      <c r="AMJ45" s="42"/>
      <c r="AMK45" s="42"/>
      <c r="AML45" s="42"/>
      <c r="AMM45" s="42"/>
      <c r="AMN45" s="42"/>
      <c r="AMO45" s="42"/>
      <c r="AMP45" s="42"/>
    </row>
    <row r="46" spans="1:1030" ht="15" customHeight="1" x14ac:dyDescent="0.25">
      <c r="A46" s="31">
        <v>44</v>
      </c>
      <c r="B46" s="30" t="s">
        <v>14</v>
      </c>
      <c r="C46" s="26">
        <v>77.5</v>
      </c>
      <c r="D46" s="6">
        <v>127.5</v>
      </c>
      <c r="E46" s="6"/>
      <c r="F46" s="6"/>
      <c r="G46" s="6"/>
      <c r="H46" s="6"/>
      <c r="I46" s="6"/>
      <c r="J46" s="6"/>
      <c r="K46" s="6"/>
      <c r="L46" s="39">
        <f t="shared" si="5"/>
        <v>205</v>
      </c>
      <c r="M46" s="9">
        <v>2</v>
      </c>
      <c r="N46" s="34">
        <f t="shared" si="6"/>
        <v>102.5</v>
      </c>
      <c r="O46" s="35">
        <v>12</v>
      </c>
      <c r="P46" s="44">
        <f t="shared" si="1"/>
        <v>0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  <c r="AMF46" s="42"/>
      <c r="AMG46" s="42"/>
      <c r="AMH46" s="42"/>
      <c r="AMI46" s="42"/>
      <c r="AMJ46" s="42"/>
      <c r="AMK46" s="42"/>
      <c r="AML46" s="42"/>
      <c r="AMM46" s="42"/>
      <c r="AMN46" s="42"/>
      <c r="AMO46" s="42"/>
      <c r="AMP46" s="42"/>
    </row>
    <row r="47" spans="1:1030" ht="15" customHeight="1" x14ac:dyDescent="0.25">
      <c r="A47" s="31">
        <v>45</v>
      </c>
      <c r="B47" s="30" t="s">
        <v>18</v>
      </c>
      <c r="C47" s="26">
        <v>77.5</v>
      </c>
      <c r="D47" s="6">
        <v>127.5</v>
      </c>
      <c r="E47" s="6"/>
      <c r="F47" s="6"/>
      <c r="G47" s="6"/>
      <c r="H47" s="6"/>
      <c r="I47" s="6"/>
      <c r="J47" s="6"/>
      <c r="K47" s="6"/>
      <c r="L47" s="39">
        <f t="shared" si="5"/>
        <v>205</v>
      </c>
      <c r="M47" s="9">
        <v>2</v>
      </c>
      <c r="N47" s="34">
        <f t="shared" si="6"/>
        <v>102.5</v>
      </c>
      <c r="O47" s="35">
        <v>12</v>
      </c>
      <c r="P47" s="44">
        <f t="shared" si="1"/>
        <v>0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42"/>
      <c r="ALT47" s="42"/>
      <c r="ALU47" s="42"/>
      <c r="ALV47" s="42"/>
      <c r="ALW47" s="42"/>
      <c r="ALX47" s="42"/>
      <c r="ALY47" s="42"/>
      <c r="ALZ47" s="42"/>
      <c r="AMA47" s="42"/>
      <c r="AMB47" s="42"/>
      <c r="AMC47" s="42"/>
      <c r="AMD47" s="42"/>
      <c r="AME47" s="42"/>
      <c r="AMF47" s="42"/>
      <c r="AMG47" s="42"/>
      <c r="AMH47" s="42"/>
      <c r="AMI47" s="42"/>
      <c r="AMJ47" s="42"/>
      <c r="AMK47" s="42"/>
      <c r="AML47" s="42"/>
      <c r="AMM47" s="42"/>
      <c r="AMN47" s="42"/>
      <c r="AMO47" s="42"/>
      <c r="AMP47" s="42"/>
    </row>
    <row r="48" spans="1:1030" x14ac:dyDescent="0.25">
      <c r="A48" s="31">
        <v>46</v>
      </c>
      <c r="B48" s="40" t="s">
        <v>8</v>
      </c>
      <c r="C48" s="26"/>
      <c r="D48" s="6"/>
      <c r="E48" s="6">
        <v>120</v>
      </c>
      <c r="F48" s="6"/>
      <c r="G48" s="6"/>
      <c r="H48" s="6"/>
      <c r="I48" s="6"/>
      <c r="J48" s="6"/>
      <c r="K48" s="6"/>
      <c r="L48" s="39">
        <f t="shared" si="5"/>
        <v>120</v>
      </c>
      <c r="M48" s="9">
        <v>1</v>
      </c>
      <c r="N48" s="34">
        <f t="shared" si="6"/>
        <v>120</v>
      </c>
      <c r="O48" s="35">
        <v>10</v>
      </c>
      <c r="P48" s="44">
        <f t="shared" si="1"/>
        <v>0</v>
      </c>
    </row>
    <row r="49" spans="1:1032" x14ac:dyDescent="0.25">
      <c r="A49" s="31">
        <v>47</v>
      </c>
      <c r="B49" s="30" t="s">
        <v>20</v>
      </c>
      <c r="C49" s="26">
        <v>77.5</v>
      </c>
      <c r="D49" s="8"/>
      <c r="E49" s="8"/>
      <c r="F49" s="8"/>
      <c r="G49" s="8"/>
      <c r="H49" s="8"/>
      <c r="I49" s="8"/>
      <c r="J49" s="8"/>
      <c r="K49" s="8"/>
      <c r="L49" s="39">
        <f t="shared" si="5"/>
        <v>77.5</v>
      </c>
      <c r="M49" s="9">
        <v>1</v>
      </c>
      <c r="N49" s="34">
        <f t="shared" si="6"/>
        <v>77.5</v>
      </c>
      <c r="O49" s="35">
        <v>10</v>
      </c>
      <c r="P49" s="44">
        <f t="shared" si="1"/>
        <v>0</v>
      </c>
    </row>
    <row r="50" spans="1:1032" s="1" customFormat="1" x14ac:dyDescent="0.25">
      <c r="A50" s="31">
        <v>48</v>
      </c>
      <c r="B50" s="32" t="s">
        <v>25</v>
      </c>
      <c r="C50" s="38"/>
      <c r="D50" s="6"/>
      <c r="E50" s="6">
        <v>65</v>
      </c>
      <c r="F50" s="6"/>
      <c r="G50" s="6"/>
      <c r="H50" s="6"/>
      <c r="I50" s="6"/>
      <c r="J50" s="6"/>
      <c r="K50" s="6"/>
      <c r="L50" s="39">
        <f t="shared" si="5"/>
        <v>65</v>
      </c>
      <c r="M50" s="9">
        <v>1</v>
      </c>
      <c r="N50" s="34">
        <f t="shared" si="6"/>
        <v>65</v>
      </c>
      <c r="O50" s="35">
        <v>10</v>
      </c>
      <c r="P50" s="44">
        <f t="shared" si="1"/>
        <v>0</v>
      </c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</row>
    <row r="53" spans="1:1032" x14ac:dyDescent="0.25">
      <c r="B53" s="10" t="s">
        <v>15</v>
      </c>
    </row>
    <row r="54" spans="1:1032" x14ac:dyDescent="0.25">
      <c r="B54" s="11" t="s">
        <v>46</v>
      </c>
    </row>
  </sheetData>
  <sortState ref="A3:P54">
    <sortCondition descending="1" ref="P19"/>
  </sortState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парный разряд на 30.03.201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2019-04-09T04:56:14Z</dcterms:modified>
</cp:coreProperties>
</file>